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ssets &amp; Liabilities" state="visible" r:id="rId4"/>
    <sheet sheetId="2" name="Income &amp; Expenses" state="visible" r:id="rId5"/>
    <sheet sheetId="3" name="Summary &amp; Charts" state="visible" r:id="rId6"/>
  </sheets>
  <calcPr calcId="171027"/>
</workbook>
</file>

<file path=xl/sharedStrings.xml><?xml version="1.0" encoding="utf-8"?>
<sst xmlns="http://schemas.openxmlformats.org/spreadsheetml/2006/main" count="140" uniqueCount="75">
  <si>
    <t>PERSONAL FINANCE TRACKER - ASSETS &amp; LIABILITIES</t>
  </si>
  <si>
    <t>Year: 2024</t>
  </si>
  <si>
    <t>ASSETS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</si>
  <si>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</si>
  <si>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</si>
  <si>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</si>
  <si>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</si>
  <si>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</si>
  <si>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</si>
  <si>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</si>
  <si>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</si>
  <si>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</si>
  <si>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</si>
  <si>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</si>
  <si>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</si>
  <si>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 Average</t>
  </si>
  <si>
    <t>Cash &amp; Checking</t>
  </si>
  <si>
    <t>Savings Account</t>
  </si>
  <si>
    <t>Investment Account</t>
  </si>
  <si>
    <t>Retirement (401k/IRA)</t>
  </si>
  <si>
    <t>Real Estate</t>
  </si>
  <si>
    <t>Vehicles</t>
  </si>
  <si>
    <t>Other Assets</t>
  </si>
  <si>
    <t>TOTAL ASSETS</t>
  </si>
  <si>
    <t>LIABILITIES</t>
  </si>
  <si>
    <t>Credit Card Debt</t>
  </si>
  <si>
    <t>Student Loans</t>
  </si>
  <si>
    <t>Auto Loan</t>
  </si>
  <si>
    <t>Mortgage</t>
  </si>
  <si>
    <t>Personal Loans</t>
  </si>
  <si>
    <t>Other Debt</t>
  </si>
  <si>
    <t>TOTAL LIABILITIES</t>
  </si>
  <si>
    <t>NET WORTH</t>
  </si>
  <si>
    <t>Net Worth (Assets - Liabilities)</t>
  </si>
  <si>
    <t>PERSONAL FINANCE TRACKER - INCOME &amp; EXPENSES</t>
  </si>
  <si>
    <t>INCOME</t>
  </si>
  <si>
    <t>YTD Total</t>
  </si>
  <si>
    <t>Salary/Wages</t>
  </si>
  <si>
    <t>Freelance/Side Income</t>
  </si>
  <si>
    <t>Investment Income</t>
  </si>
  <si>
    <t>Rental Income</t>
  </si>
  <si>
    <t>Other Income</t>
  </si>
  <si>
    <t>TOTAL INCOME</t>
  </si>
  <si>
    <t>EXPENSES</t>
  </si>
  <si>
    <t>Housing (Rent/Mortgage)</t>
  </si>
  <si>
    <t>Utilities</t>
  </si>
  <si>
    <t>Groceries</t>
  </si>
  <si>
    <t>Transportation</t>
  </si>
  <si>
    <t>Insurance</t>
  </si>
  <si>
    <t>Healthcare</t>
  </si>
  <si>
    <t>Dining Out</t>
  </si>
  <si>
    <t>Entertainment</t>
  </si>
  <si>
    <t>Shopping</t>
  </si>
  <si>
    <t>Debt Payments</t>
  </si>
  <si>
    <t>Savings/Investments</t>
  </si>
  <si>
    <t>Other Expenses</t>
  </si>
  <si>
    <t>TOTAL EXPENSES</t>
  </si>
  <si>
    <t>NET SAVINGS (Income - Expenses)</t>
  </si>
  <si>
    <t>SAVINGS RATE (%)</t>
  </si>
  <si>
    <t>FINANCIAL SUMMARY &amp; ANALYTICS</t>
  </si>
  <si>
    <t>KEY METRICS</t>
  </si>
  <si>
    <t>Average Monthly Income</t>
  </si>
  <si>
    <t>Average Monthly Expenses</t>
  </si>
  <si>
    <t>Average Monthly Savings</t>
  </si>
  <si>
    <t>Average Savings Rate</t>
  </si>
  <si>
    <t>Year-End Net Worth (Dec)</t>
  </si>
  <si>
    <t>Net Worth Change (Jan to Dec)</t>
  </si>
  <si>
    <t>CHART DATA - Monthly Trends</t>
  </si>
  <si>
    <t>Month</t>
  </si>
  <si>
    <t>Income</t>
  </si>
  <si>
    <t>Expenses</t>
  </si>
  <si>
    <t>Net Savings</t>
  </si>
  <si>
    <t>Net Worth</t>
  </si>
  <si>
    <t>Savings Rate</t>
  </si>
  <si>
    <t>NOTE: Use this data to create charts in Excel (Insert &gt; Charts). Recommended: Line chart for trends, Bar chart for comparisons.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</si>
</sst>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11" x14ac:knownFonts="1">
    <font>
      <color theme="1"/>
      <family val="2"/>
      <scheme val="minor"/>
      <sz val="11"/>
      <name val="Calibri"/>
    </font>
    <font>
      <b/>
      <color rgb="FFFFFFFF"/>
      <sz val="16"/>
    </font>
    <font>
      <b/>
      <sz val="12"/>
    </font>
    <font>
      <b/>
      <color rgb="FFFFFFFF"/>
      <sz val="12"/>
    </font>
    <font>
      <b/>
      <color rgb="FFFFFFFF"/>
      <sz val="11"/>
    </font>
    <font>
      <b/>
      <sz val="10"/>
    </font>
    <font>
      <b/>
    </font>
    <font>
      <b/>
      <color rgb="FFFFFFFF"/>
      <sz val="10"/>
    </font>
    <font>
      <b/>
      <sz val="11"/>
    </font>
    <font>
      <b/>
      <color rgb="FFFFFFFF"/>
      <sz val="14"/>
    </font>
    <font>
      <i/>
      <sz val="10"/>
    </font>
  </fonts>
  <fills count="12">
    <fill>
      <patternFill patternType="none"/>
    </fill>
    <fill>
      <patternFill patternType="gray125"/>
    </fill>
    <fill>
      <patternFill patternType="solid">
        <fgColor rgb="FF2E5090"/>
      </patternFill>
    </fill>
    <fill>
      <patternFill patternType="solid">
        <fgColor rgb="FFE8EEF7"/>
      </patternFill>
    </fill>
    <fill>
      <patternFill patternType="solid">
        <fgColor rgb="FF4472C4"/>
      </patternFill>
    </fill>
    <fill>
      <patternFill patternType="solid">
        <fgColor rgb="FFF2F2F2"/>
      </patternFill>
    </fill>
    <fill>
      <patternFill patternType="solid">
        <fgColor rgb="FFFEF2CC"/>
      </patternFill>
    </fill>
    <fill>
      <patternFill patternType="solid">
        <fgColor rgb="FFC65911"/>
      </patternFill>
    </fill>
    <fill>
      <patternFill patternType="solid">
        <fgColor rgb="FF70AD47"/>
      </patternFill>
    </fill>
    <fill>
      <patternFill patternType="solid">
        <fgColor rgb="FFE2EFDA"/>
      </patternFill>
    </fill>
    <fill>
      <patternFill patternType="solid">
        <fgColor rgb="FFFFFFFF"/>
      </patternFill>
    </fill>
    <fill>
      <patternFill patternType="solid">
        <fgColor rgb="FFFEF9E7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double"/>
      <bottom style="double"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/>
    <xf numFmtId="0" fontId="4" fillId="4" borderId="0" xfId="0" applyFont="1" applyFill="1" applyAlignment="1">
      <alignment horizontal="center" vertical="center"/>
    </xf>
    <xf numFmtId="0" fontId="5" fillId="5" borderId="0" xfId="0" applyFont="1" applyFill="1"/>
    <xf numFmtId="164" fontId="0" fillId="0" borderId="1" xfId="0" applyNumberFormat="1" applyBorder="1" applyAlignment="1">
      <alignment horizontal="right"/>
    </xf>
    <xf numFmtId="164" fontId="6" fillId="6" borderId="1" xfId="0" applyNumberFormat="1" applyFont="1" applyFill="1" applyBorder="1" applyAlignment="1">
      <alignment horizontal="right"/>
    </xf>
    <xf numFmtId="0" fontId="4" fillId="4" borderId="0" xfId="0" applyFont="1" applyFill="1"/>
    <xf numFmtId="164" fontId="7" fillId="4" borderId="2" xfId="0" applyNumberFormat="1" applyFont="1" applyFill="1" applyBorder="1" applyAlignment="1">
      <alignment horizontal="right"/>
    </xf>
    <xf numFmtId="0" fontId="3" fillId="7" borderId="0" xfId="0" applyFont="1" applyFill="1"/>
    <xf numFmtId="0" fontId="4" fillId="7" borderId="0" xfId="0" applyFont="1" applyFill="1" applyAlignment="1">
      <alignment horizontal="center" vertical="center"/>
    </xf>
    <xf numFmtId="0" fontId="4" fillId="7" borderId="0" xfId="0" applyFont="1" applyFill="1"/>
    <xf numFmtId="164" fontId="7" fillId="7" borderId="2" xfId="0" applyNumberFormat="1" applyFont="1" applyFill="1" applyBorder="1" applyAlignment="1">
      <alignment horizontal="right"/>
    </xf>
    <xf numFmtId="0" fontId="3" fillId="8" borderId="0" xfId="0" applyFont="1" applyFill="1"/>
    <xf numFmtId="0" fontId="4" fillId="8" borderId="0" xfId="0" applyFont="1" applyFill="1" applyAlignment="1">
      <alignment horizontal="center" vertical="center"/>
    </xf>
    <xf numFmtId="0" fontId="5" fillId="9" borderId="0" xfId="0" applyFont="1" applyFill="1"/>
    <xf numFmtId="164" fontId="8" fillId="9" borderId="2" xfId="0" applyNumberFormat="1" applyFont="1" applyFill="1" applyBorder="1" applyAlignment="1">
      <alignment horizontal="right"/>
    </xf>
    <xf numFmtId="164" fontId="8" fillId="8" borderId="2" xfId="0" applyNumberFormat="1" applyFont="1" applyFill="1" applyBorder="1" applyAlignment="1">
      <alignment horizontal="right"/>
    </xf>
    <xf numFmtId="0" fontId="4" fillId="8" borderId="0" xfId="0" applyFont="1" applyFill="1"/>
    <xf numFmtId="164" fontId="7" fillId="8" borderId="2" xfId="0" applyNumberFormat="1" applyFont="1" applyFill="1" applyBorder="1" applyAlignment="1">
      <alignment horizontal="right"/>
    </xf>
    <xf numFmtId="165" fontId="7" fillId="8" borderId="1" xfId="0" applyNumberFormat="1" applyFont="1" applyFill="1" applyBorder="1" applyAlignment="1">
      <alignment horizontal="right"/>
    </xf>
    <xf numFmtId="0" fontId="9" fillId="4" borderId="0" xfId="0" applyFont="1" applyFill="1" applyAlignment="1">
      <alignment horizontal="center" vertical="center"/>
    </xf>
    <xf numFmtId="0" fontId="8" fillId="5" borderId="1" xfId="0" applyFont="1" applyFill="1" applyBorder="1"/>
    <xf numFmtId="164" fontId="8" fillId="6" borderId="1" xfId="0" applyNumberFormat="1" applyFont="1" applyFill="1" applyBorder="1" applyAlignment="1">
      <alignment horizontal="right"/>
    </xf>
    <xf numFmtId="0" fontId="8" fillId="10" borderId="1" xfId="0" applyFont="1" applyFill="1" applyBorder="1"/>
    <xf numFmtId="165" fontId="8" fillId="6" borderId="1" xfId="0" applyNumberFormat="1" applyFont="1" applyFill="1" applyBorder="1" applyAlignment="1">
      <alignment horizontal="right"/>
    </xf>
    <xf numFmtId="0" fontId="7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0" fillId="11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FormatPr defaultRowHeight="15" outlineLevelRow="0" outlineLevelCol="0" x14ac:dyDescent="55"/>
  <cols>
    <col min="1" max="1" width="25" customWidth="1"/>
    <col min="2" max="13" width="12" customWidth="1"/>
    <col min="14" max="14" width="14" customWidth="1"/>
  </cols>
  <sheetData>
    <row r="1" ht="30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spans="1:14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spans="1:14" x14ac:dyDescent="0.25">
      <c r="A5" s="5" t="s">
        <v>16</v>
      </c>
      <c r="B5" s="6">
        <v>5000</v>
      </c>
      <c r="C5" s="6">
        <v>5000</v>
      </c>
      <c r="D5" s="6">
        <v>5000</v>
      </c>
      <c r="E5" s="6">
        <v>5000</v>
      </c>
      <c r="F5" s="6">
        <v>5000</v>
      </c>
      <c r="G5" s="6">
        <v>5000</v>
      </c>
      <c r="H5" s="6">
        <v>5000</v>
      </c>
      <c r="I5" s="6">
        <v>5000</v>
      </c>
      <c r="J5" s="6">
        <v>5000</v>
      </c>
      <c r="K5" s="6">
        <v>5000</v>
      </c>
      <c r="L5" s="6">
        <v>5000</v>
      </c>
      <c r="M5" s="6">
        <v>5000</v>
      </c>
      <c r="N5" s="7">
        <f>AVERAGE(B5:M5)</f>
      </c>
    </row>
    <row r="6" spans="1:14" x14ac:dyDescent="0.25">
      <c r="A6" s="5" t="s">
        <v>17</v>
      </c>
      <c r="B6" s="6">
        <v>15000</v>
      </c>
      <c r="C6" s="6">
        <v>15000</v>
      </c>
      <c r="D6" s="6">
        <v>15000</v>
      </c>
      <c r="E6" s="6">
        <v>15000</v>
      </c>
      <c r="F6" s="6">
        <v>15000</v>
      </c>
      <c r="G6" s="6">
        <v>15000</v>
      </c>
      <c r="H6" s="6">
        <v>15000</v>
      </c>
      <c r="I6" s="6">
        <v>15000</v>
      </c>
      <c r="J6" s="6">
        <v>15000</v>
      </c>
      <c r="K6" s="6">
        <v>15000</v>
      </c>
      <c r="L6" s="6">
        <v>15000</v>
      </c>
      <c r="M6" s="6">
        <v>15000</v>
      </c>
      <c r="N6" s="7">
        <f>AVERAGE(B6:M6)</f>
      </c>
    </row>
    <row r="7" spans="1:14" x14ac:dyDescent="0.25">
      <c r="A7" s="5" t="s">
        <v>18</v>
      </c>
      <c r="B7" s="6">
        <v>25000</v>
      </c>
      <c r="C7" s="6">
        <v>25000</v>
      </c>
      <c r="D7" s="6">
        <v>25000</v>
      </c>
      <c r="E7" s="6">
        <v>25000</v>
      </c>
      <c r="F7" s="6">
        <v>25000</v>
      </c>
      <c r="G7" s="6">
        <v>25000</v>
      </c>
      <c r="H7" s="6">
        <v>25000</v>
      </c>
      <c r="I7" s="6">
        <v>25000</v>
      </c>
      <c r="J7" s="6">
        <v>25000</v>
      </c>
      <c r="K7" s="6">
        <v>25000</v>
      </c>
      <c r="L7" s="6">
        <v>25000</v>
      </c>
      <c r="M7" s="6">
        <v>25000</v>
      </c>
      <c r="N7" s="7">
        <f>AVERAGE(B7:M7)</f>
      </c>
    </row>
    <row r="8" spans="1:14" x14ac:dyDescent="0.25">
      <c r="A8" s="5" t="s">
        <v>19</v>
      </c>
      <c r="B8" s="6">
        <v>50000</v>
      </c>
      <c r="C8" s="6">
        <v>50000</v>
      </c>
      <c r="D8" s="6">
        <v>50000</v>
      </c>
      <c r="E8" s="6">
        <v>50000</v>
      </c>
      <c r="F8" s="6">
        <v>50000</v>
      </c>
      <c r="G8" s="6">
        <v>50000</v>
      </c>
      <c r="H8" s="6">
        <v>50000</v>
      </c>
      <c r="I8" s="6">
        <v>50000</v>
      </c>
      <c r="J8" s="6">
        <v>50000</v>
      </c>
      <c r="K8" s="6">
        <v>50000</v>
      </c>
      <c r="L8" s="6">
        <v>50000</v>
      </c>
      <c r="M8" s="6">
        <v>50000</v>
      </c>
      <c r="N8" s="7">
        <f>AVERAGE(B8:M8)</f>
      </c>
    </row>
    <row r="9" spans="1:14" x14ac:dyDescent="0.25">
      <c r="A9" s="5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7">
        <f>AVERAGE(B9:M9)</f>
      </c>
    </row>
    <row r="10" spans="1:14" x14ac:dyDescent="0.25">
      <c r="A10" s="5" t="s">
        <v>21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7">
        <f>AVERAGE(B10:M10)</f>
      </c>
    </row>
    <row r="11" spans="1:14" x14ac:dyDescent="0.25">
      <c r="A11" s="5" t="s">
        <v>22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7">
        <f>AVERAGE(B11:M11)</f>
      </c>
    </row>
    <row r="12" spans="1:14" x14ac:dyDescent="0.25">
      <c r="A12" s="8" t="s">
        <v>23</v>
      </c>
      <c r="B12" s="9">
        <f>SUM(B5:B11)</f>
      </c>
      <c r="C12" s="9">
        <f>SUM(C5:B11)</f>
      </c>
      <c r="D12" s="9">
        <f>SUM(D5:B11)</f>
      </c>
      <c r="E12" s="9">
        <f>SUM(E5:B11)</f>
      </c>
      <c r="F12" s="9">
        <f>SUM(F5:B11)</f>
      </c>
      <c r="G12" s="9">
        <f>SUM(G5:B11)</f>
      </c>
      <c r="H12" s="9">
        <f>SUM(H5:B11)</f>
      </c>
      <c r="I12" s="9">
        <f>SUM(I5:B11)</f>
      </c>
      <c r="J12" s="9">
        <f>SUM(J5:B11)</f>
      </c>
      <c r="K12" s="9">
        <f>SUM(K5:B11)</f>
      </c>
      <c r="L12" s="9">
        <f>SUM(L5:B11)</f>
      </c>
      <c r="M12" s="9">
        <f>SUM(M5:B11)</f>
      </c>
      <c r="N12" s="9">
        <f>AVERAGE(B12:M12)</f>
      </c>
    </row>
    <row r="14" spans="1:14" x14ac:dyDescent="0.25">
      <c r="A14" s="10" t="s">
        <v>24</v>
      </c>
      <c r="B14" s="11" t="s">
        <v>3</v>
      </c>
      <c r="C14" s="11" t="s">
        <v>4</v>
      </c>
      <c r="D14" s="11" t="s">
        <v>5</v>
      </c>
      <c r="E14" s="11" t="s">
        <v>6</v>
      </c>
      <c r="F14" s="11" t="s">
        <v>7</v>
      </c>
      <c r="G14" s="11" t="s">
        <v>8</v>
      </c>
      <c r="H14" s="11" t="s">
        <v>9</v>
      </c>
      <c r="I14" s="11" t="s">
        <v>10</v>
      </c>
      <c r="J14" s="11" t="s">
        <v>11</v>
      </c>
      <c r="K14" s="11" t="s">
        <v>12</v>
      </c>
      <c r="L14" s="11" t="s">
        <v>13</v>
      </c>
      <c r="M14" s="11" t="s">
        <v>14</v>
      </c>
      <c r="N14" s="11" t="s">
        <v>15</v>
      </c>
    </row>
    <row r="15" spans="1:14" x14ac:dyDescent="0.25">
      <c r="A15" s="5" t="s">
        <v>25</v>
      </c>
      <c r="B15" s="6">
        <v>2000</v>
      </c>
      <c r="C15" s="6">
        <v>2000</v>
      </c>
      <c r="D15" s="6">
        <v>2000</v>
      </c>
      <c r="E15" s="6">
        <v>2000</v>
      </c>
      <c r="F15" s="6">
        <v>2000</v>
      </c>
      <c r="G15" s="6">
        <v>2000</v>
      </c>
      <c r="H15" s="6">
        <v>2000</v>
      </c>
      <c r="I15" s="6">
        <v>2000</v>
      </c>
      <c r="J15" s="6">
        <v>2000</v>
      </c>
      <c r="K15" s="6">
        <v>2000</v>
      </c>
      <c r="L15" s="6">
        <v>2000</v>
      </c>
      <c r="M15" s="6">
        <v>2000</v>
      </c>
      <c r="N15" s="7">
        <f>AVERAGE(B15:M15)</f>
      </c>
    </row>
    <row r="16" spans="1:14" x14ac:dyDescent="0.25">
      <c r="A16" s="5" t="s">
        <v>26</v>
      </c>
      <c r="B16" s="6">
        <v>15000</v>
      </c>
      <c r="C16" s="6">
        <v>15000</v>
      </c>
      <c r="D16" s="6">
        <v>15000</v>
      </c>
      <c r="E16" s="6">
        <v>15000</v>
      </c>
      <c r="F16" s="6">
        <v>15000</v>
      </c>
      <c r="G16" s="6">
        <v>15000</v>
      </c>
      <c r="H16" s="6">
        <v>15000</v>
      </c>
      <c r="I16" s="6">
        <v>15000</v>
      </c>
      <c r="J16" s="6">
        <v>15000</v>
      </c>
      <c r="K16" s="6">
        <v>15000</v>
      </c>
      <c r="L16" s="6">
        <v>15000</v>
      </c>
      <c r="M16" s="6">
        <v>15000</v>
      </c>
      <c r="N16" s="7">
        <f>AVERAGE(B16:M16)</f>
      </c>
    </row>
    <row r="17" spans="1:14" x14ac:dyDescent="0.25">
      <c r="A17" s="5" t="s">
        <v>27</v>
      </c>
      <c r="B17" s="6">
        <v>8000</v>
      </c>
      <c r="C17" s="6">
        <v>8000</v>
      </c>
      <c r="D17" s="6">
        <v>8000</v>
      </c>
      <c r="E17" s="6">
        <v>8000</v>
      </c>
      <c r="F17" s="6">
        <v>8000</v>
      </c>
      <c r="G17" s="6">
        <v>8000</v>
      </c>
      <c r="H17" s="6">
        <v>8000</v>
      </c>
      <c r="I17" s="6">
        <v>8000</v>
      </c>
      <c r="J17" s="6">
        <v>8000</v>
      </c>
      <c r="K17" s="6">
        <v>8000</v>
      </c>
      <c r="L17" s="6">
        <v>8000</v>
      </c>
      <c r="M17" s="6">
        <v>8000</v>
      </c>
      <c r="N17" s="7">
        <f>AVERAGE(B17:M17)</f>
      </c>
    </row>
    <row r="18" spans="1:14" x14ac:dyDescent="0.25">
      <c r="A18" s="5" t="s">
        <v>28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7">
        <f>AVERAGE(B18:M18)</f>
      </c>
    </row>
    <row r="19" spans="1:14" x14ac:dyDescent="0.25">
      <c r="A19" s="5" t="s">
        <v>29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7">
        <f>AVERAGE(B19:M19)</f>
      </c>
    </row>
    <row r="20" spans="1:14" x14ac:dyDescent="0.25">
      <c r="A20" s="5" t="s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7">
        <f>AVERAGE(B20:M20)</f>
      </c>
    </row>
    <row r="21" spans="1:14" x14ac:dyDescent="0.25">
      <c r="A21" s="12" t="s">
        <v>31</v>
      </c>
      <c r="B21" s="13">
        <f>SUM(B15:B20)</f>
      </c>
      <c r="C21" s="13">
        <f>SUM(C15:C20)</f>
      </c>
      <c r="D21" s="13">
        <f>SUM(D15:D20)</f>
      </c>
      <c r="E21" s="13">
        <f>SUM(E15:E20)</f>
      </c>
      <c r="F21" s="13">
        <f>SUM(F15:F20)</f>
      </c>
      <c r="G21" s="13">
        <f>SUM(G15:G20)</f>
      </c>
      <c r="H21" s="13">
        <f>SUM(H15:H20)</f>
      </c>
      <c r="I21" s="13">
        <f>SUM(I15:I20)</f>
      </c>
      <c r="J21" s="13">
        <f>SUM(J15:J20)</f>
      </c>
      <c r="K21" s="13">
        <f>SUM(K15:K20)</f>
      </c>
      <c r="L21" s="13">
        <f>SUM(L15:L20)</f>
      </c>
      <c r="M21" s="13">
        <f>SUM(M15:M20)</f>
      </c>
      <c r="N21" s="13">
        <f>AVERAGE(B21:M21)</f>
      </c>
    </row>
    <row r="23" spans="1:14" x14ac:dyDescent="0.25">
      <c r="A23" s="14" t="s">
        <v>32</v>
      </c>
      <c r="B23" s="15" t="s">
        <v>3</v>
      </c>
      <c r="C23" s="15" t="s">
        <v>4</v>
      </c>
      <c r="D23" s="15" t="s">
        <v>5</v>
      </c>
      <c r="E23" s="15" t="s">
        <v>6</v>
      </c>
      <c r="F23" s="15" t="s">
        <v>7</v>
      </c>
      <c r="G23" s="15" t="s">
        <v>8</v>
      </c>
      <c r="H23" s="15" t="s">
        <v>9</v>
      </c>
      <c r="I23" s="15" t="s">
        <v>10</v>
      </c>
      <c r="J23" s="15" t="s">
        <v>11</v>
      </c>
      <c r="K23" s="15" t="s">
        <v>12</v>
      </c>
      <c r="L23" s="15" t="s">
        <v>13</v>
      </c>
      <c r="M23" s="15" t="s">
        <v>14</v>
      </c>
      <c r="N23" s="15" t="s">
        <v>15</v>
      </c>
    </row>
    <row r="24" spans="1:14" x14ac:dyDescent="0.25">
      <c r="A24" s="16" t="s">
        <v>33</v>
      </c>
      <c r="B24" s="17">
        <f>B12-B21</f>
      </c>
      <c r="C24" s="17">
        <f>C12-C21</f>
      </c>
      <c r="D24" s="17">
        <f>D12-D21</f>
      </c>
      <c r="E24" s="17">
        <f>E12-E21</f>
      </c>
      <c r="F24" s="17">
        <f>F12-F21</f>
      </c>
      <c r="G24" s="17">
        <f>G12-G21</f>
      </c>
      <c r="H24" s="17">
        <f>H12-H21</f>
      </c>
      <c r="I24" s="17">
        <f>I12-I21</f>
      </c>
      <c r="J24" s="17">
        <f>J12-J21</f>
      </c>
      <c r="K24" s="17">
        <f>K12-K21</f>
      </c>
      <c r="L24" s="17">
        <f>L12-L21</f>
      </c>
      <c r="M24" s="17">
        <f>M12-M21</f>
      </c>
      <c r="N24" s="18">
        <f>AVERAGE(B24:M24)</f>
      </c>
    </row>
  </sheetData>
  <mergeCells count="2">
    <mergeCell ref="A1:N1"/>
    <mergeCell ref="A2:N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FormatPr defaultRowHeight="15" outlineLevelRow="0" outlineLevelCol="0" x14ac:dyDescent="55"/>
  <cols>
    <col min="1" max="1" width="25" customWidth="1"/>
    <col min="2" max="13" width="12" customWidth="1"/>
    <col min="14" max="14" width="14" customWidth="1"/>
  </cols>
  <sheetData>
    <row r="1" ht="30" customHeight="1" spans="1:14" x14ac:dyDescent="0.25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spans="1:14" x14ac:dyDescent="0.25">
      <c r="A4" s="14" t="s">
        <v>35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5" t="s">
        <v>36</v>
      </c>
    </row>
    <row r="5" spans="1:14" x14ac:dyDescent="0.25">
      <c r="A5" s="5" t="s">
        <v>37</v>
      </c>
      <c r="B5" s="6">
        <v>5000</v>
      </c>
      <c r="C5" s="6">
        <v>5000</v>
      </c>
      <c r="D5" s="6">
        <v>5000</v>
      </c>
      <c r="E5" s="6">
        <v>5000</v>
      </c>
      <c r="F5" s="6">
        <v>5000</v>
      </c>
      <c r="G5" s="6">
        <v>5000</v>
      </c>
      <c r="H5" s="6">
        <v>5000</v>
      </c>
      <c r="I5" s="6">
        <v>5000</v>
      </c>
      <c r="J5" s="6">
        <v>5000</v>
      </c>
      <c r="K5" s="6">
        <v>5000</v>
      </c>
      <c r="L5" s="6">
        <v>5000</v>
      </c>
      <c r="M5" s="6">
        <v>5000</v>
      </c>
      <c r="N5" s="7">
        <f>SUM(B5:M5)</f>
      </c>
    </row>
    <row r="6" spans="1:14" x14ac:dyDescent="0.25">
      <c r="A6" s="5" t="s">
        <v>38</v>
      </c>
      <c r="B6" s="6">
        <v>500</v>
      </c>
      <c r="C6" s="6">
        <v>500</v>
      </c>
      <c r="D6" s="6">
        <v>500</v>
      </c>
      <c r="E6" s="6">
        <v>500</v>
      </c>
      <c r="F6" s="6">
        <v>500</v>
      </c>
      <c r="G6" s="6">
        <v>500</v>
      </c>
      <c r="H6" s="6">
        <v>500</v>
      </c>
      <c r="I6" s="6">
        <v>500</v>
      </c>
      <c r="J6" s="6">
        <v>500</v>
      </c>
      <c r="K6" s="6">
        <v>500</v>
      </c>
      <c r="L6" s="6">
        <v>500</v>
      </c>
      <c r="M6" s="6">
        <v>500</v>
      </c>
      <c r="N6" s="7">
        <f>SUM(B6:M6)</f>
      </c>
    </row>
    <row r="7" spans="1:14" x14ac:dyDescent="0.25">
      <c r="A7" s="5" t="s">
        <v>39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7">
        <f>SUM(B7:M7)</f>
      </c>
    </row>
    <row r="8" spans="1:14" x14ac:dyDescent="0.25">
      <c r="A8" s="5" t="s">
        <v>40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7">
        <f>SUM(B8:M8)</f>
      </c>
    </row>
    <row r="9" spans="1:14" x14ac:dyDescent="0.25">
      <c r="A9" s="5" t="s">
        <v>41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7">
        <f>SUM(B9:M9)</f>
      </c>
    </row>
    <row r="10" spans="1:14" x14ac:dyDescent="0.25">
      <c r="A10" s="19" t="s">
        <v>42</v>
      </c>
      <c r="B10" s="20">
        <f>SUM(B5:B9)</f>
      </c>
      <c r="C10" s="20">
        <f>SUM(C5:C9)</f>
      </c>
      <c r="D10" s="20">
        <f>SUM(D5:D9)</f>
      </c>
      <c r="E10" s="20">
        <f>SUM(E5:E9)</f>
      </c>
      <c r="F10" s="20">
        <f>SUM(F5:F9)</f>
      </c>
      <c r="G10" s="20">
        <f>SUM(G5:G9)</f>
      </c>
      <c r="H10" s="20">
        <f>SUM(H5:H9)</f>
      </c>
      <c r="I10" s="20">
        <f>SUM(I5:I9)</f>
      </c>
      <c r="J10" s="20">
        <f>SUM(J5:J9)</f>
      </c>
      <c r="K10" s="20">
        <f>SUM(K5:K9)</f>
      </c>
      <c r="L10" s="20">
        <f>SUM(L5:L9)</f>
      </c>
      <c r="M10" s="20">
        <f>SUM(M5:M9)</f>
      </c>
      <c r="N10" s="20">
        <f>SUM(B10:M10)</f>
      </c>
    </row>
    <row r="12" spans="1:14" x14ac:dyDescent="0.25">
      <c r="A12" s="10" t="s">
        <v>43</v>
      </c>
      <c r="B12" s="11" t="s">
        <v>3</v>
      </c>
      <c r="C12" s="11" t="s">
        <v>4</v>
      </c>
      <c r="D12" s="11" t="s">
        <v>5</v>
      </c>
      <c r="E12" s="11" t="s">
        <v>6</v>
      </c>
      <c r="F12" s="11" t="s">
        <v>7</v>
      </c>
      <c r="G12" s="11" t="s">
        <v>8</v>
      </c>
      <c r="H12" s="11" t="s">
        <v>9</v>
      </c>
      <c r="I12" s="11" t="s">
        <v>10</v>
      </c>
      <c r="J12" s="11" t="s">
        <v>11</v>
      </c>
      <c r="K12" s="11" t="s">
        <v>12</v>
      </c>
      <c r="L12" s="11" t="s">
        <v>13</v>
      </c>
      <c r="M12" s="11" t="s">
        <v>14</v>
      </c>
      <c r="N12" s="11" t="s">
        <v>36</v>
      </c>
    </row>
    <row r="13" spans="1:14" x14ac:dyDescent="0.25">
      <c r="A13" s="5" t="s">
        <v>44</v>
      </c>
      <c r="B13" s="6">
        <v>1500</v>
      </c>
      <c r="C13" s="6">
        <v>1500</v>
      </c>
      <c r="D13" s="6">
        <v>1500</v>
      </c>
      <c r="E13" s="6">
        <v>1500</v>
      </c>
      <c r="F13" s="6">
        <v>1500</v>
      </c>
      <c r="G13" s="6">
        <v>1500</v>
      </c>
      <c r="H13" s="6">
        <v>1500</v>
      </c>
      <c r="I13" s="6">
        <v>1500</v>
      </c>
      <c r="J13" s="6">
        <v>1500</v>
      </c>
      <c r="K13" s="6">
        <v>1500</v>
      </c>
      <c r="L13" s="6">
        <v>1500</v>
      </c>
      <c r="M13" s="6">
        <v>1500</v>
      </c>
      <c r="N13" s="7">
        <f>SUM(B13:M13)</f>
      </c>
    </row>
    <row r="14" spans="1:14" x14ac:dyDescent="0.25">
      <c r="A14" s="5" t="s">
        <v>45</v>
      </c>
      <c r="B14" s="6">
        <v>200</v>
      </c>
      <c r="C14" s="6">
        <v>200</v>
      </c>
      <c r="D14" s="6">
        <v>200</v>
      </c>
      <c r="E14" s="6">
        <v>200</v>
      </c>
      <c r="F14" s="6">
        <v>200</v>
      </c>
      <c r="G14" s="6">
        <v>200</v>
      </c>
      <c r="H14" s="6">
        <v>200</v>
      </c>
      <c r="I14" s="6">
        <v>200</v>
      </c>
      <c r="J14" s="6">
        <v>200</v>
      </c>
      <c r="K14" s="6">
        <v>200</v>
      </c>
      <c r="L14" s="6">
        <v>200</v>
      </c>
      <c r="M14" s="6">
        <v>200</v>
      </c>
      <c r="N14" s="7">
        <f>SUM(B14:M14)</f>
      </c>
    </row>
    <row r="15" spans="1:14" x14ac:dyDescent="0.25">
      <c r="A15" s="5" t="s">
        <v>46</v>
      </c>
      <c r="B15" s="6">
        <v>400</v>
      </c>
      <c r="C15" s="6">
        <v>400</v>
      </c>
      <c r="D15" s="6">
        <v>400</v>
      </c>
      <c r="E15" s="6">
        <v>400</v>
      </c>
      <c r="F15" s="6">
        <v>400</v>
      </c>
      <c r="G15" s="6">
        <v>400</v>
      </c>
      <c r="H15" s="6">
        <v>400</v>
      </c>
      <c r="I15" s="6">
        <v>400</v>
      </c>
      <c r="J15" s="6">
        <v>400</v>
      </c>
      <c r="K15" s="6">
        <v>400</v>
      </c>
      <c r="L15" s="6">
        <v>400</v>
      </c>
      <c r="M15" s="6">
        <v>400</v>
      </c>
      <c r="N15" s="7">
        <f>SUM(B15:M15)</f>
      </c>
    </row>
    <row r="16" spans="1:14" x14ac:dyDescent="0.25">
      <c r="A16" s="5" t="s">
        <v>47</v>
      </c>
      <c r="B16" s="6">
        <v>300</v>
      </c>
      <c r="C16" s="6">
        <v>300</v>
      </c>
      <c r="D16" s="6">
        <v>300</v>
      </c>
      <c r="E16" s="6">
        <v>300</v>
      </c>
      <c r="F16" s="6">
        <v>300</v>
      </c>
      <c r="G16" s="6">
        <v>300</v>
      </c>
      <c r="H16" s="6">
        <v>300</v>
      </c>
      <c r="I16" s="6">
        <v>300</v>
      </c>
      <c r="J16" s="6">
        <v>300</v>
      </c>
      <c r="K16" s="6">
        <v>300</v>
      </c>
      <c r="L16" s="6">
        <v>300</v>
      </c>
      <c r="M16" s="6">
        <v>300</v>
      </c>
      <c r="N16" s="7">
        <f>SUM(B16:M16)</f>
      </c>
    </row>
    <row r="17" spans="1:14" x14ac:dyDescent="0.25">
      <c r="A17" s="5" t="s">
        <v>48</v>
      </c>
      <c r="B17" s="6">
        <v>250</v>
      </c>
      <c r="C17" s="6">
        <v>250</v>
      </c>
      <c r="D17" s="6">
        <v>250</v>
      </c>
      <c r="E17" s="6">
        <v>250</v>
      </c>
      <c r="F17" s="6">
        <v>250</v>
      </c>
      <c r="G17" s="6">
        <v>250</v>
      </c>
      <c r="H17" s="6">
        <v>250</v>
      </c>
      <c r="I17" s="6">
        <v>250</v>
      </c>
      <c r="J17" s="6">
        <v>250</v>
      </c>
      <c r="K17" s="6">
        <v>250</v>
      </c>
      <c r="L17" s="6">
        <v>250</v>
      </c>
      <c r="M17" s="6">
        <v>250</v>
      </c>
      <c r="N17" s="7">
        <f>SUM(B17:M17)</f>
      </c>
    </row>
    <row r="18" spans="1:14" x14ac:dyDescent="0.25">
      <c r="A18" s="5" t="s">
        <v>49</v>
      </c>
      <c r="B18" s="6">
        <v>150</v>
      </c>
      <c r="C18" s="6">
        <v>150</v>
      </c>
      <c r="D18" s="6">
        <v>150</v>
      </c>
      <c r="E18" s="6">
        <v>150</v>
      </c>
      <c r="F18" s="6">
        <v>150</v>
      </c>
      <c r="G18" s="6">
        <v>150</v>
      </c>
      <c r="H18" s="6">
        <v>150</v>
      </c>
      <c r="I18" s="6">
        <v>150</v>
      </c>
      <c r="J18" s="6">
        <v>150</v>
      </c>
      <c r="K18" s="6">
        <v>150</v>
      </c>
      <c r="L18" s="6">
        <v>150</v>
      </c>
      <c r="M18" s="6">
        <v>150</v>
      </c>
      <c r="N18" s="7">
        <f>SUM(B18:M18)</f>
      </c>
    </row>
    <row r="19" spans="1:14" x14ac:dyDescent="0.25">
      <c r="A19" s="5" t="s">
        <v>50</v>
      </c>
      <c r="B19" s="6">
        <v>200</v>
      </c>
      <c r="C19" s="6">
        <v>200</v>
      </c>
      <c r="D19" s="6">
        <v>200</v>
      </c>
      <c r="E19" s="6">
        <v>200</v>
      </c>
      <c r="F19" s="6">
        <v>200</v>
      </c>
      <c r="G19" s="6">
        <v>200</v>
      </c>
      <c r="H19" s="6">
        <v>200</v>
      </c>
      <c r="I19" s="6">
        <v>200</v>
      </c>
      <c r="J19" s="6">
        <v>200</v>
      </c>
      <c r="K19" s="6">
        <v>200</v>
      </c>
      <c r="L19" s="6">
        <v>200</v>
      </c>
      <c r="M19" s="6">
        <v>200</v>
      </c>
      <c r="N19" s="7">
        <f>SUM(B19:M19)</f>
      </c>
    </row>
    <row r="20" spans="1:14" x14ac:dyDescent="0.25">
      <c r="A20" s="5" t="s">
        <v>51</v>
      </c>
      <c r="B20" s="6">
        <v>100</v>
      </c>
      <c r="C20" s="6">
        <v>100</v>
      </c>
      <c r="D20" s="6">
        <v>100</v>
      </c>
      <c r="E20" s="6">
        <v>100</v>
      </c>
      <c r="F20" s="6">
        <v>100</v>
      </c>
      <c r="G20" s="6">
        <v>100</v>
      </c>
      <c r="H20" s="6">
        <v>100</v>
      </c>
      <c r="I20" s="6">
        <v>100</v>
      </c>
      <c r="J20" s="6">
        <v>100</v>
      </c>
      <c r="K20" s="6">
        <v>100</v>
      </c>
      <c r="L20" s="6">
        <v>100</v>
      </c>
      <c r="M20" s="6">
        <v>100</v>
      </c>
      <c r="N20" s="7">
        <f>SUM(B20:M20)</f>
      </c>
    </row>
    <row r="21" spans="1:14" x14ac:dyDescent="0.25">
      <c r="A21" s="5" t="s">
        <v>52</v>
      </c>
      <c r="B21" s="6">
        <v>150</v>
      </c>
      <c r="C21" s="6">
        <v>150</v>
      </c>
      <c r="D21" s="6">
        <v>150</v>
      </c>
      <c r="E21" s="6">
        <v>150</v>
      </c>
      <c r="F21" s="6">
        <v>150</v>
      </c>
      <c r="G21" s="6">
        <v>150</v>
      </c>
      <c r="H21" s="6">
        <v>150</v>
      </c>
      <c r="I21" s="6">
        <v>150</v>
      </c>
      <c r="J21" s="6">
        <v>150</v>
      </c>
      <c r="K21" s="6">
        <v>150</v>
      </c>
      <c r="L21" s="6">
        <v>150</v>
      </c>
      <c r="M21" s="6">
        <v>150</v>
      </c>
      <c r="N21" s="7">
        <f>SUM(B21:M21)</f>
      </c>
    </row>
    <row r="22" spans="1:14" x14ac:dyDescent="0.25">
      <c r="A22" s="5" t="s">
        <v>53</v>
      </c>
      <c r="B22" s="6">
        <v>500</v>
      </c>
      <c r="C22" s="6">
        <v>500</v>
      </c>
      <c r="D22" s="6">
        <v>500</v>
      </c>
      <c r="E22" s="6">
        <v>500</v>
      </c>
      <c r="F22" s="6">
        <v>500</v>
      </c>
      <c r="G22" s="6">
        <v>500</v>
      </c>
      <c r="H22" s="6">
        <v>500</v>
      </c>
      <c r="I22" s="6">
        <v>500</v>
      </c>
      <c r="J22" s="6">
        <v>500</v>
      </c>
      <c r="K22" s="6">
        <v>500</v>
      </c>
      <c r="L22" s="6">
        <v>500</v>
      </c>
      <c r="M22" s="6">
        <v>500</v>
      </c>
      <c r="N22" s="7">
        <f>SUM(B22:M22)</f>
      </c>
    </row>
    <row r="23" spans="1:14" x14ac:dyDescent="0.25">
      <c r="A23" s="5" t="s">
        <v>54</v>
      </c>
      <c r="B23" s="6">
        <v>800</v>
      </c>
      <c r="C23" s="6">
        <v>800</v>
      </c>
      <c r="D23" s="6">
        <v>800</v>
      </c>
      <c r="E23" s="6">
        <v>800</v>
      </c>
      <c r="F23" s="6">
        <v>800</v>
      </c>
      <c r="G23" s="6">
        <v>800</v>
      </c>
      <c r="H23" s="6">
        <v>800</v>
      </c>
      <c r="I23" s="6">
        <v>800</v>
      </c>
      <c r="J23" s="6">
        <v>800</v>
      </c>
      <c r="K23" s="6">
        <v>800</v>
      </c>
      <c r="L23" s="6">
        <v>800</v>
      </c>
      <c r="M23" s="6">
        <v>800</v>
      </c>
      <c r="N23" s="7">
        <f>SUM(B23:M23)</f>
      </c>
    </row>
    <row r="24" spans="1:14" x14ac:dyDescent="0.25">
      <c r="A24" s="5" t="s">
        <v>55</v>
      </c>
      <c r="B24" s="6">
        <v>100</v>
      </c>
      <c r="C24" s="6">
        <v>100</v>
      </c>
      <c r="D24" s="6">
        <v>100</v>
      </c>
      <c r="E24" s="6">
        <v>100</v>
      </c>
      <c r="F24" s="6">
        <v>100</v>
      </c>
      <c r="G24" s="6">
        <v>100</v>
      </c>
      <c r="H24" s="6">
        <v>100</v>
      </c>
      <c r="I24" s="6">
        <v>100</v>
      </c>
      <c r="J24" s="6">
        <v>100</v>
      </c>
      <c r="K24" s="6">
        <v>100</v>
      </c>
      <c r="L24" s="6">
        <v>100</v>
      </c>
      <c r="M24" s="6">
        <v>100</v>
      </c>
      <c r="N24" s="7">
        <f>SUM(B24:M24)</f>
      </c>
    </row>
    <row r="25" spans="1:14" x14ac:dyDescent="0.25">
      <c r="A25" s="12" t="s">
        <v>56</v>
      </c>
      <c r="B25" s="13">
        <f>SUM(B13:B24)</f>
      </c>
      <c r="C25" s="13">
        <f>SUM(C13:C24)</f>
      </c>
      <c r="D25" s="13">
        <f>SUM(D13:D24)</f>
      </c>
      <c r="E25" s="13">
        <f>SUM(E13:E24)</f>
      </c>
      <c r="F25" s="13">
        <f>SUM(F13:F24)</f>
      </c>
      <c r="G25" s="13">
        <f>SUM(G13:G24)</f>
      </c>
      <c r="H25" s="13">
        <f>SUM(H13:H24)</f>
      </c>
      <c r="I25" s="13">
        <f>SUM(I13:I24)</f>
      </c>
      <c r="J25" s="13">
        <f>SUM(J13:J24)</f>
      </c>
      <c r="K25" s="13">
        <f>SUM(K13:K24)</f>
      </c>
      <c r="L25" s="13">
        <f>SUM(L13:L24)</f>
      </c>
      <c r="M25" s="13">
        <f>SUM(M13:M24)</f>
      </c>
      <c r="N25" s="13">
        <f>SUM(B25:M25)</f>
      </c>
    </row>
    <row r="27" spans="1:14" x14ac:dyDescent="0.25">
      <c r="A27" s="8" t="s">
        <v>57</v>
      </c>
      <c r="B27" s="9">
        <f>B10-B25</f>
      </c>
      <c r="C27" s="9">
        <f>C10-C25</f>
      </c>
      <c r="D27" s="9">
        <f>D10-D25</f>
      </c>
      <c r="E27" s="9">
        <f>E10-E25</f>
      </c>
      <c r="F27" s="9">
        <f>F10-F25</f>
      </c>
      <c r="G27" s="9">
        <f>G10-G25</f>
      </c>
      <c r="H27" s="9">
        <f>H10-H25</f>
      </c>
      <c r="I27" s="9">
        <f>I10-I25</f>
      </c>
      <c r="J27" s="9">
        <f>J10-J25</f>
      </c>
      <c r="K27" s="9">
        <f>K10-K25</f>
      </c>
      <c r="L27" s="9">
        <f>L10-L25</f>
      </c>
      <c r="M27" s="9">
        <f>M10-M25</f>
      </c>
      <c r="N27" s="9">
        <f>SUM(B27:M27)</f>
      </c>
    </row>
    <row r="28" spans="1:14" x14ac:dyDescent="0.25">
      <c r="A28" s="19" t="s">
        <v>58</v>
      </c>
      <c r="B28" s="21">
        <f>IF(B10=0,0,B27/B10)</f>
      </c>
      <c r="C28" s="21">
        <f>IF(C10=0,0,C27/C10)</f>
      </c>
      <c r="D28" s="21">
        <f>IF(D10=0,0,D27/D10)</f>
      </c>
      <c r="E28" s="21">
        <f>IF(E10=0,0,E27/E10)</f>
      </c>
      <c r="F28" s="21">
        <f>IF(F10=0,0,F27/F10)</f>
      </c>
      <c r="G28" s="21">
        <f>IF(G10=0,0,G27/G10)</f>
      </c>
      <c r="H28" s="21">
        <f>IF(H10=0,0,H27/H10)</f>
      </c>
      <c r="I28" s="21">
        <f>IF(I10=0,0,I27/I10)</f>
      </c>
      <c r="J28" s="21">
        <f>IF(J10=0,0,J27/J10)</f>
      </c>
      <c r="K28" s="21">
        <f>IF(K10=0,0,K27/K10)</f>
      </c>
      <c r="L28" s="21">
        <f>IF(L10=0,0,L27/L10)</f>
      </c>
      <c r="M28" s="21">
        <f>IF(M10=0,0,M27/M10)</f>
      </c>
      <c r="N28" s="21">
        <f>IF(N10=0,0,N27/N10)</f>
      </c>
    </row>
  </sheetData>
  <mergeCells count="2">
    <mergeCell ref="A1:N1"/>
    <mergeCell ref="A2:N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FormatPr defaultRowHeight="15" outlineLevelRow="0" outlineLevelCol="0" x14ac:dyDescent="55"/>
  <cols>
    <col min="1" max="1" width="20" customWidth="1"/>
    <col min="2" max="6" width="15" customWidth="1"/>
  </cols>
  <sheetData>
    <row r="1" ht="30" customHeight="1" spans="1:6" x14ac:dyDescent="0.25">
      <c r="A1" s="1" t="s">
        <v>59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22" t="s">
        <v>60</v>
      </c>
      <c r="B4" s="22"/>
      <c r="C4" s="22"/>
      <c r="D4" s="22"/>
      <c r="E4" s="22"/>
      <c r="F4" s="22"/>
    </row>
    <row r="5" spans="1:3" x14ac:dyDescent="0.25">
      <c r="A5" s="23" t="s">
        <v>61</v>
      </c>
      <c r="B5" s="24">
        <f>'Income &amp; Expenses'!N10/12</f>
      </c>
      <c r="C5" s="24"/>
    </row>
    <row r="6" spans="1:3" x14ac:dyDescent="0.25">
      <c r="A6" s="25" t="s">
        <v>62</v>
      </c>
      <c r="B6" s="24">
        <f>'Income &amp; Expenses'!N25/12</f>
      </c>
      <c r="C6" s="24"/>
    </row>
    <row r="7" spans="1:3" x14ac:dyDescent="0.25">
      <c r="A7" s="23" t="s">
        <v>63</v>
      </c>
      <c r="B7" s="24">
        <f>'Income &amp; Expenses'!N27/12</f>
      </c>
      <c r="C7" s="24"/>
    </row>
    <row r="8" spans="1:3" x14ac:dyDescent="0.25">
      <c r="A8" s="25" t="s">
        <v>64</v>
      </c>
      <c r="B8" s="26">
        <f>AVERAGE('Income &amp; Expenses'!B28:M28)</f>
      </c>
      <c r="C8" s="26"/>
    </row>
    <row r="9" spans="1:3" x14ac:dyDescent="0.25">
      <c r="A9" s="23" t="s">
        <v>65</v>
      </c>
      <c r="B9" s="24">
        <f>'Assets &amp; Liabilities'!M23</f>
      </c>
      <c r="C9" s="24"/>
    </row>
    <row r="10" spans="1:3" x14ac:dyDescent="0.25">
      <c r="A10" s="25" t="s">
        <v>66</v>
      </c>
      <c r="B10" s="24">
        <f>'Assets &amp; Liabilities'!M23-'Assets &amp; Liabilities'!B23</f>
      </c>
      <c r="C10" s="24"/>
    </row>
    <row r="13" spans="1:6" x14ac:dyDescent="0.25">
      <c r="A13" s="22" t="s">
        <v>67</v>
      </c>
      <c r="B13" s="22"/>
      <c r="C13" s="22"/>
      <c r="D13" s="22"/>
      <c r="E13" s="22"/>
      <c r="F13" s="22"/>
    </row>
    <row r="14" spans="1:6" x14ac:dyDescent="0.25">
      <c r="A14" s="27" t="s">
        <v>68</v>
      </c>
      <c r="B14" s="27" t="s">
        <v>69</v>
      </c>
      <c r="C14" s="27" t="s">
        <v>70</v>
      </c>
      <c r="D14" s="27" t="s">
        <v>71</v>
      </c>
      <c r="E14" s="27" t="s">
        <v>72</v>
      </c>
      <c r="F14" s="27" t="s">
        <v>73</v>
      </c>
    </row>
    <row r="15" spans="1:6" x14ac:dyDescent="0.25">
      <c r="A15" s="28" t="s">
        <v>3</v>
      </c>
      <c r="B15" s="6">
        <f>'Income &amp; Expenses'!B10</f>
      </c>
      <c r="C15" s="6">
        <f>'Income &amp; Expenses'!B25</f>
      </c>
      <c r="D15" s="6">
        <f>'Income &amp; Expenses'!B27</f>
      </c>
      <c r="E15" s="6">
        <f>'Assets &amp; Liabilities'!B23</f>
      </c>
      <c r="F15" s="29">
        <f>'Income &amp; Expenses'!B28</f>
      </c>
    </row>
    <row r="16" spans="1:6" x14ac:dyDescent="0.25">
      <c r="A16" s="28" t="s">
        <v>4</v>
      </c>
      <c r="B16" s="6">
        <f>'Income &amp; Expenses'!C10</f>
      </c>
      <c r="C16" s="6">
        <f>'Income &amp; Expenses'!C25</f>
      </c>
      <c r="D16" s="6">
        <f>'Income &amp; Expenses'!C27</f>
      </c>
      <c r="E16" s="6">
        <f>'Assets &amp; Liabilities'!C23</f>
      </c>
      <c r="F16" s="29">
        <f>'Income &amp; Expenses'!C28</f>
      </c>
    </row>
    <row r="17" spans="1:6" x14ac:dyDescent="0.25">
      <c r="A17" s="28" t="s">
        <v>5</v>
      </c>
      <c r="B17" s="6">
        <f>'Income &amp; Expenses'!D10</f>
      </c>
      <c r="C17" s="6">
        <f>'Income &amp; Expenses'!D25</f>
      </c>
      <c r="D17" s="6">
        <f>'Income &amp; Expenses'!D27</f>
      </c>
      <c r="E17" s="6">
        <f>'Assets &amp; Liabilities'!D23</f>
      </c>
      <c r="F17" s="29">
        <f>'Income &amp; Expenses'!D28</f>
      </c>
    </row>
    <row r="18" spans="1:6" x14ac:dyDescent="0.25">
      <c r="A18" s="28" t="s">
        <v>6</v>
      </c>
      <c r="B18" s="6">
        <f>'Income &amp; Expenses'!E10</f>
      </c>
      <c r="C18" s="6">
        <f>'Income &amp; Expenses'!E25</f>
      </c>
      <c r="D18" s="6">
        <f>'Income &amp; Expenses'!E27</f>
      </c>
      <c r="E18" s="6">
        <f>'Assets &amp; Liabilities'!E23</f>
      </c>
      <c r="F18" s="29">
        <f>'Income &amp; Expenses'!E28</f>
      </c>
    </row>
    <row r="19" spans="1:6" x14ac:dyDescent="0.25">
      <c r="A19" s="28" t="s">
        <v>7</v>
      </c>
      <c r="B19" s="6">
        <f>'Income &amp; Expenses'!F10</f>
      </c>
      <c r="C19" s="6">
        <f>'Income &amp; Expenses'!F25</f>
      </c>
      <c r="D19" s="6">
        <f>'Income &amp; Expenses'!F27</f>
      </c>
      <c r="E19" s="6">
        <f>'Assets &amp; Liabilities'!F23</f>
      </c>
      <c r="F19" s="29">
        <f>'Income &amp; Expenses'!F28</f>
      </c>
    </row>
    <row r="20" spans="1:6" x14ac:dyDescent="0.25">
      <c r="A20" s="28" t="s">
        <v>8</v>
      </c>
      <c r="B20" s="6">
        <f>'Income &amp; Expenses'!G10</f>
      </c>
      <c r="C20" s="6">
        <f>'Income &amp; Expenses'!G25</f>
      </c>
      <c r="D20" s="6">
        <f>'Income &amp; Expenses'!G27</f>
      </c>
      <c r="E20" s="6">
        <f>'Assets &amp; Liabilities'!G23</f>
      </c>
      <c r="F20" s="29">
        <f>'Income &amp; Expenses'!G28</f>
      </c>
    </row>
    <row r="21" spans="1:6" x14ac:dyDescent="0.25">
      <c r="A21" s="28" t="s">
        <v>9</v>
      </c>
      <c r="B21" s="6">
        <f>'Income &amp; Expenses'!H10</f>
      </c>
      <c r="C21" s="6">
        <f>'Income &amp; Expenses'!H25</f>
      </c>
      <c r="D21" s="6">
        <f>'Income &amp; Expenses'!H27</f>
      </c>
      <c r="E21" s="6">
        <f>'Assets &amp; Liabilities'!H23</f>
      </c>
      <c r="F21" s="29">
        <f>'Income &amp; Expenses'!H28</f>
      </c>
    </row>
    <row r="22" spans="1:6" x14ac:dyDescent="0.25">
      <c r="A22" s="28" t="s">
        <v>10</v>
      </c>
      <c r="B22" s="6">
        <f>'Income &amp; Expenses'!I10</f>
      </c>
      <c r="C22" s="6">
        <f>'Income &amp; Expenses'!I25</f>
      </c>
      <c r="D22" s="6">
        <f>'Income &amp; Expenses'!I27</f>
      </c>
      <c r="E22" s="6">
        <f>'Assets &amp; Liabilities'!I23</f>
      </c>
      <c r="F22" s="29">
        <f>'Income &amp; Expenses'!I28</f>
      </c>
    </row>
    <row r="23" spans="1:6" x14ac:dyDescent="0.25">
      <c r="A23" s="28" t="s">
        <v>11</v>
      </c>
      <c r="B23" s="6">
        <f>'Income &amp; Expenses'!J10</f>
      </c>
      <c r="C23" s="6">
        <f>'Income &amp; Expenses'!J25</f>
      </c>
      <c r="D23" s="6">
        <f>'Income &amp; Expenses'!J27</f>
      </c>
      <c r="E23" s="6">
        <f>'Assets &amp; Liabilities'!J23</f>
      </c>
      <c r="F23" s="29">
        <f>'Income &amp; Expenses'!J28</f>
      </c>
    </row>
    <row r="24" spans="1:6" x14ac:dyDescent="0.25">
      <c r="A24" s="28" t="s">
        <v>12</v>
      </c>
      <c r="B24" s="6">
        <f>'Income &amp; Expenses'!K10</f>
      </c>
      <c r="C24" s="6">
        <f>'Income &amp; Expenses'!K25</f>
      </c>
      <c r="D24" s="6">
        <f>'Income &amp; Expenses'!K27</f>
      </c>
      <c r="E24" s="6">
        <f>'Assets &amp; Liabilities'!K23</f>
      </c>
      <c r="F24" s="29">
        <f>'Income &amp; Expenses'!K28</f>
      </c>
    </row>
    <row r="25" spans="1:6" x14ac:dyDescent="0.25">
      <c r="A25" s="28" t="s">
        <v>13</v>
      </c>
      <c r="B25" s="6">
        <f>'Income &amp; Expenses'!L10</f>
      </c>
      <c r="C25" s="6">
        <f>'Income &amp; Expenses'!L25</f>
      </c>
      <c r="D25" s="6">
        <f>'Income &amp; Expenses'!L27</f>
      </c>
      <c r="E25" s="6">
        <f>'Assets &amp; Liabilities'!L23</f>
      </c>
      <c r="F25" s="29">
        <f>'Income &amp; Expenses'!L28</f>
      </c>
    </row>
    <row r="26" spans="1:6" x14ac:dyDescent="0.25">
      <c r="A26" s="28" t="s">
        <v>14</v>
      </c>
      <c r="B26" s="6">
        <f>'Income &amp; Expenses'!M10</f>
      </c>
      <c r="C26" s="6">
        <f>'Income &amp; Expenses'!M25</f>
      </c>
      <c r="D26" s="6">
        <f>'Income &amp; Expenses'!M27</f>
      </c>
      <c r="E26" s="6">
        <f>'Assets &amp; Liabilities'!M23</f>
      </c>
      <c r="F26" s="29">
        <f>'Income &amp; Expenses'!M28</f>
      </c>
    </row>
    <row r="29" ht="30" customHeight="1" spans="1:6" x14ac:dyDescent="0.25">
      <c r="A29" s="30" t="s">
        <v>74</v>
      </c>
      <c r="B29" s="30"/>
      <c r="C29" s="30"/>
      <c r="D29" s="30"/>
      <c r="E29" s="30"/>
      <c r="F29" s="30"/>
    </row>
  </sheetData>
  <mergeCells count="11">
    <mergeCell ref="A1:F1"/>
    <mergeCell ref="A2:F2"/>
    <mergeCell ref="A4:F4"/>
    <mergeCell ref="B5:C5"/>
    <mergeCell ref="B6:C6"/>
    <mergeCell ref="B7:C7"/>
    <mergeCell ref="B8:C8"/>
    <mergeCell ref="B9:C9"/>
    <mergeCell ref="B10:C10"/>
    <mergeCell ref="A13:F13"/>
    <mergeCell ref="A29:F2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 &amp; Liabilities</vt:lpstr>
      <vt:lpstr>Income &amp; Expenses</vt:lpstr>
      <vt:lpstr>Summary &amp; Charts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2026-01-05T11:11:27Z</dcterms:created>
  <dcterms:modified xsi:type="dcterms:W3CDTF">2026-01-05T11:11:27Z</dcterms:modified>
</cp:coreProperties>
</file>