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ummary P&amp;L" state="visible" r:id="rId4"/>
    <sheet sheetId="2" name="Revenue Detail" state="visible" r:id="rId5"/>
    <sheet sheetId="3" name="Operating Expenses" state="visible" r:id="rId6"/>
  </sheets>
  <calcPr calcId="171027"/>
</workbook>
</file>

<file path=xl/sharedStrings.xml><?xml version="1.0" encoding="utf-8"?>
<sst xmlns="http://schemas.openxmlformats.org/spreadsheetml/2006/main" count="98" uniqueCount="84">
  <si>
    <t>PROFIT &amp; LOSS STATEMENT</t>
  </si>
  <si>
    <t>For the Year Ended December 31, 2024</t>
  </si>
  <si>
    <t>Account</t>
  </si>
  <si>
    <t>Actual</t>
  </si>
  <si>
    <t>Budget</t>
  </si>
  <si>
    <t>Variance</t>
  </si>
  <si>
    <t>% of Revenue</t>
  </si>
  <si>
    <t>REVENUE</t>
  </si>
  <si>
    <t>Product Revenue</t>
  </si>
  <si>
    <t>Service Revenue</t>
  </si>
  <si>
    <t>Other Revenue</t>
  </si>
  <si>
    <t>Total Revenue</t>
  </si>
  <si>
    <t>COST OF GOODS SOLD</t>
  </si>
  <si>
    <t>Direct Materials</t>
  </si>
  <si>
    <t>Direct Labor</t>
  </si>
  <si>
    <t>Manufacturing Overhead</t>
  </si>
  <si>
    <t>Total Cost of Goods Sold</t>
  </si>
  <si>
    <t>GROSS PROFIT</t>
  </si>
  <si>
    <t>OPERATING EXPENSES</t>
  </si>
  <si>
    <t>Sales &amp; Marketing</t>
  </si>
  <si>
    <t>Research &amp; Development</t>
  </si>
  <si>
    <t>General &amp; Administrative</t>
  </si>
  <si>
    <t>Depreciation &amp; Amortization</t>
  </si>
  <si>
    <t>Total Operating Expenses</t>
  </si>
  <si>
    <t>OPERATING INCOME</t>
  </si>
  <si>
    <t>OTHER INCOME/(EXPENSES)</t>
  </si>
  <si>
    <t>Interest Income</t>
  </si>
  <si>
    <t>Interest Expense</t>
  </si>
  <si>
    <t>Other Income</t>
  </si>
  <si>
    <t>Total Other Income/(Expenses)</t>
  </si>
  <si>
    <t>NET INCOME BEFORE TAXES</t>
  </si>
  <si>
    <t>Income Tax Expense</t>
  </si>
  <si>
    <t>NET INCOME</t>
  </si>
  <si>
    <t>REVENUE BREAKDOWN - 2024</t>
  </si>
  <si>
    <t>Revenue Category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</si>
  <si>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</si>
  <si>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</si>
  <si>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</si>
  <si>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</si>
  <si>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</si>
  <si>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</si>
  <si>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</si>
  <si>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</si>
  <si>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</si>
  <si>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</si>
  <si>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</si>
  <si>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</si>
  <si>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 Total</t>
  </si>
  <si>
    <t>PRODUCT REVENUE</t>
  </si>
  <si>
    <t>Product A</t>
  </si>
  <si>
    <t>Product B</t>
  </si>
  <si>
    <t>Product C</t>
  </si>
  <si>
    <t>Total Product Revenue</t>
  </si>
  <si>
    <t>SERVICE REVENUE</t>
  </si>
  <si>
    <t>Consulting Services</t>
  </si>
  <si>
    <t>Maintenance Contracts</t>
  </si>
  <si>
    <t>Training Services</t>
  </si>
  <si>
    <t>Total Service Revenue</t>
  </si>
  <si>
    <t>OTHER REVENUE</t>
  </si>
  <si>
    <t>Licensing &amp; Royalties</t>
  </si>
  <si>
    <t>TOTAL REVENUE</t>
  </si>
  <si>
    <t>OPERATING EXPENSES BREAKDOWN - 2024</t>
  </si>
  <si>
    <t>Expense Category</t>
  </si>
  <si>
    <t>SALES &amp; MARKETING</t>
  </si>
  <si>
    <t>Salaries &amp; Commissions</t>
  </si>
  <si>
    <t>Advertising &amp; Promotion</t>
  </si>
  <si>
    <t>Travel &amp; Entertainment</t>
  </si>
  <si>
    <t>Marketing Technology</t>
  </si>
  <si>
    <t>Total Sales &amp; Marketing</t>
  </si>
  <si>
    <t>RESEARCH &amp; DEVELOPMENT</t>
  </si>
  <si>
    <t>R&amp;D Salaries</t>
  </si>
  <si>
    <t>Lab Equipment &amp; Supplies</t>
  </si>
  <si>
    <t>Software &amp; Licenses</t>
  </si>
  <si>
    <t>Contract R&amp;D Services</t>
  </si>
  <si>
    <t>Total Research &amp; Development</t>
  </si>
  <si>
    <t>GENERAL &amp; ADMINISTRATIVE</t>
  </si>
  <si>
    <t>Admin Salaries</t>
  </si>
  <si>
    <t>Rent &amp; Utilities</t>
  </si>
  <si>
    <t>Insurance</t>
  </si>
  <si>
    <t>Professional Services</t>
  </si>
  <si>
    <t>Office Supplies &amp; Other</t>
  </si>
  <si>
    <t>Total General &amp; Administrative</t>
  </si>
  <si>
    <t>DEPRECIATION &amp; AMORTIZATION</t>
  </si>
  <si>
    <t>TOTAL OPERATING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</si>
</sst>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"/>
    <numFmt numFmtId="165" formatCode="0.0%"/>
  </numFmts>
  <fonts count="12" x14ac:knownFonts="1">
    <font>
      <color theme="1"/>
      <family val="2"/>
      <scheme val="minor"/>
      <sz val="11"/>
      <name val="Calibri"/>
    </font>
    <font>
      <b/>
      <color rgb="FFFFFF"/>
      <sz val="18"/>
      <name val="Calibri"/>
    </font>
    <font>
      <i/>
      <sz val="12"/>
      <name val="Calibri"/>
    </font>
    <font>
      <b/>
      <color rgb="FFFFFF"/>
      <sz val="11"/>
      <name val="Calibri"/>
    </font>
    <font>
      <b/>
      <color rgb="FFFFFF"/>
      <sz val="12"/>
      <name val="Calibri"/>
    </font>
    <font>
      <sz val="11"/>
      <name val="Calibri"/>
    </font>
    <font>
      <b/>
      <sz val="11"/>
      <name val="Calibri"/>
    </font>
    <font>
      <b/>
    </font>
    <font>
      <b/>
      <sz val="12"/>
      <name val="Calibri"/>
    </font>
    <font>
      <b/>
      <color rgb="FFFFFF"/>
      <sz val="14"/>
      <name val="Calibri"/>
    </font>
    <font>
      <b/>
      <color rgb="FFFFFF"/>
      <sz val="16"/>
      <name val="Calibri"/>
    </font>
    <font>
      <b/>
      <color rgb="FFFFFF"/>
    </font>
  </fonts>
  <fills count="8">
    <fill>
      <patternFill patternType="none"/>
    </fill>
    <fill>
      <patternFill patternType="gray125"/>
    </fill>
    <fill>
      <patternFill patternType="solid">
        <fgColor rgb="1F4E78"/>
      </patternFill>
    </fill>
    <fill>
      <patternFill patternType="solid">
        <fgColor rgb="4472C4"/>
      </patternFill>
    </fill>
    <fill>
      <patternFill patternType="solid">
        <fgColor rgb="2E75B6"/>
      </patternFill>
    </fill>
    <fill>
      <patternFill patternType="solid">
        <fgColor rgb="E7E6E6"/>
      </patternFill>
    </fill>
    <fill>
      <patternFill patternType="solid">
        <fgColor rgb="D9E2F3"/>
      </patternFill>
    </fill>
    <fill>
      <patternFill patternType="solid">
        <fgColor rgb="FCE4D6"/>
      </patternFill>
    </fill>
  </fills>
  <borders count="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/>
      <bottom style="double"/>
      <diagonal/>
    </border>
    <border>
      <left/>
      <right/>
      <top style="double"/>
      <bottom style="double"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4" borderId="0" xfId="0" applyFont="1" applyFill="1"/>
    <xf numFmtId="0" fontId="5" fillId="0" borderId="0" xfId="0" applyFont="1"/>
    <xf numFmtId="164" fontId="0" fillId="0" borderId="0" xfId="0" applyNumberFormat="1"/>
    <xf numFmtId="165" fontId="0" fillId="0" borderId="0" xfId="0" applyNumberFormat="1"/>
    <xf numFmtId="0" fontId="6" fillId="0" borderId="0" xfId="0" applyFont="1"/>
    <xf numFmtId="164" fontId="7" fillId="0" borderId="2" xfId="0" applyNumberFormat="1" applyFont="1" applyBorder="1"/>
    <xf numFmtId="165" fontId="7" fillId="0" borderId="0" xfId="0" applyNumberFormat="1" applyFont="1"/>
    <xf numFmtId="0" fontId="8" fillId="0" borderId="0" xfId="0" applyFont="1"/>
    <xf numFmtId="164" fontId="7" fillId="5" borderId="3" xfId="0" applyNumberFormat="1" applyFont="1" applyFill="1" applyBorder="1"/>
    <xf numFmtId="165" fontId="7" fillId="5" borderId="0" xfId="0" applyNumberFormat="1" applyFont="1" applyFill="1"/>
    <xf numFmtId="164" fontId="7" fillId="5" borderId="0" xfId="0" applyNumberFormat="1" applyFont="1" applyFill="1"/>
    <xf numFmtId="0" fontId="9" fillId="2" borderId="3" xfId="0" applyFont="1" applyFill="1" applyBorder="1"/>
    <xf numFmtId="164" fontId="9" fillId="2" borderId="3" xfId="0" applyNumberFormat="1" applyFont="1" applyFill="1" applyBorder="1"/>
    <xf numFmtId="165" fontId="9" fillId="2" borderId="3" xfId="0" applyNumberFormat="1" applyFont="1" applyFill="1" applyBorder="1"/>
    <xf numFmtId="0" fontId="10" fillId="2" borderId="0" xfId="0" applyFont="1" applyFill="1" applyAlignment="1">
      <alignment horizontal="center" vertical="center"/>
    </xf>
    <xf numFmtId="0" fontId="6" fillId="6" borderId="0" xfId="0" applyFont="1" applyFill="1"/>
    <xf numFmtId="164" fontId="7" fillId="0" borderId="0" xfId="0" applyNumberFormat="1" applyFont="1"/>
    <xf numFmtId="0" fontId="4" fillId="2" borderId="0" xfId="0" applyFont="1" applyFill="1"/>
    <xf numFmtId="164" fontId="11" fillId="2" borderId="3" xfId="0" applyNumberFormat="1" applyFont="1" applyFill="1" applyBorder="1"/>
    <xf numFmtId="0" fontId="6" fillId="7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FormatPr defaultRowHeight="15" outlineLevelRow="0" outlineLevelCol="0" x14ac:dyDescent="55"/>
  <cols>
    <col min="1" max="1" width="35" customWidth="1"/>
    <col min="2" max="5" width="15" customWidth="1"/>
  </cols>
  <sheetData>
    <row r="1" ht="30" customHeight="1" spans="1:5" x14ac:dyDescent="0.25">
      <c r="A1" s="1" t="s">
        <v>0</v>
      </c>
      <c r="B1" s="1"/>
      <c r="C1" s="1"/>
      <c r="D1" s="1"/>
      <c r="E1" s="1"/>
    </row>
    <row r="2" ht="20" customHeight="1" spans="1:5" x14ac:dyDescent="0.25">
      <c r="A2" s="2" t="s">
        <v>1</v>
      </c>
      <c r="B2" s="2"/>
      <c r="C2" s="2"/>
      <c r="D2" s="2"/>
      <c r="E2" s="2"/>
    </row>
    <row r="3" ht="5" customHeight="1" x14ac:dyDescent="0.25"/>
    <row r="4" ht="25" customHeight="1" spans="1:5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spans="1:5" x14ac:dyDescent="0.25">
      <c r="A5" s="4" t="s">
        <v>7</v>
      </c>
      <c r="B5" s="4"/>
      <c r="C5" s="4"/>
      <c r="D5" s="4"/>
      <c r="E5" s="4"/>
    </row>
    <row r="6" spans="1:5" x14ac:dyDescent="0.25">
      <c r="A6" s="5" t="s">
        <v>8</v>
      </c>
      <c r="B6" s="6">
        <v>850000</v>
      </c>
      <c r="C6" s="6">
        <v>800000</v>
      </c>
      <c r="D6" s="6">
        <f>B6-C6</f>
      </c>
      <c r="E6" s="7">
        <f>B6/$B$8</f>
      </c>
    </row>
    <row r="7" spans="1:5" x14ac:dyDescent="0.25">
      <c r="A7" s="5" t="s">
        <v>9</v>
      </c>
      <c r="B7" s="6">
        <v>450000</v>
      </c>
      <c r="C7" s="6">
        <v>420000</v>
      </c>
      <c r="D7" s="6">
        <f>B7-C7</f>
      </c>
      <c r="E7" s="7">
        <f>B7/$B$9</f>
      </c>
    </row>
    <row r="8" spans="1:5" x14ac:dyDescent="0.25">
      <c r="A8" s="5" t="s">
        <v>10</v>
      </c>
      <c r="B8" s="6">
        <v>75000</v>
      </c>
      <c r="C8" s="6">
        <v>80000</v>
      </c>
      <c r="D8" s="6">
        <f>B8-C8</f>
      </c>
      <c r="E8" s="7">
        <f>B8/$B$10</f>
      </c>
    </row>
    <row r="9" spans="1:5" x14ac:dyDescent="0.25">
      <c r="A9" s="8" t="s">
        <v>11</v>
      </c>
      <c r="B9" s="9">
        <f>SUM(B6:B8)</f>
      </c>
      <c r="C9" s="9">
        <f>SUM(C6:C8)</f>
      </c>
      <c r="D9" s="9">
        <f>B9-C9</f>
      </c>
      <c r="E9" s="10">
        <v>1</v>
      </c>
    </row>
    <row r="11" spans="1:5" x14ac:dyDescent="0.25">
      <c r="A11" s="4" t="s">
        <v>12</v>
      </c>
      <c r="B11" s="4"/>
      <c r="C11" s="4"/>
      <c r="D11" s="4"/>
      <c r="E11" s="4"/>
    </row>
    <row r="12" spans="1:5" x14ac:dyDescent="0.25">
      <c r="A12" s="5" t="s">
        <v>13</v>
      </c>
      <c r="B12" s="6">
        <v>280000</v>
      </c>
      <c r="C12" s="6">
        <v>260000</v>
      </c>
      <c r="D12" s="6">
        <f>B12-C12</f>
      </c>
      <c r="E12" s="7">
        <f>B12/$B$9</f>
      </c>
    </row>
    <row r="13" spans="1:5" x14ac:dyDescent="0.25">
      <c r="A13" s="5" t="s">
        <v>14</v>
      </c>
      <c r="B13" s="6">
        <v>195000</v>
      </c>
      <c r="C13" s="6">
        <v>200000</v>
      </c>
      <c r="D13" s="6">
        <f>B13-C13</f>
      </c>
      <c r="E13" s="7">
        <f>B13/$B$9</f>
      </c>
    </row>
    <row r="14" spans="1:5" x14ac:dyDescent="0.25">
      <c r="A14" s="5" t="s">
        <v>15</v>
      </c>
      <c r="B14" s="6">
        <v>125000</v>
      </c>
      <c r="C14" s="6">
        <v>120000</v>
      </c>
      <c r="D14" s="6">
        <f>B14-C14</f>
      </c>
      <c r="E14" s="7">
        <f>B14/$B$9</f>
      </c>
    </row>
    <row r="15" spans="1:5" x14ac:dyDescent="0.25">
      <c r="A15" s="8" t="s">
        <v>16</v>
      </c>
      <c r="B15" s="9">
        <f>SUM(B12:B14)</f>
      </c>
      <c r="C15" s="9">
        <f>SUM(C12:C14)</f>
      </c>
      <c r="D15" s="9">
        <f>B15-C15</f>
      </c>
      <c r="E15" s="10">
        <f>B15/$B$9</f>
      </c>
    </row>
    <row r="17" spans="1:5" x14ac:dyDescent="0.25">
      <c r="A17" s="11" t="s">
        <v>17</v>
      </c>
      <c r="B17" s="12">
        <f>B9-B15</f>
      </c>
      <c r="C17" s="12">
        <f>C9-C15</f>
      </c>
      <c r="D17" s="12">
        <f>B17-C17</f>
      </c>
      <c r="E17" s="13">
        <f>B17/$B$9</f>
      </c>
    </row>
    <row r="19" spans="1:5" x14ac:dyDescent="0.25">
      <c r="A19" s="4" t="s">
        <v>18</v>
      </c>
      <c r="B19" s="4"/>
      <c r="C19" s="4"/>
      <c r="D19" s="4"/>
      <c r="E19" s="4"/>
    </row>
    <row r="20" spans="1:5" x14ac:dyDescent="0.25">
      <c r="A20" s="5" t="s">
        <v>19</v>
      </c>
      <c r="B20" s="6">
        <v>165000</v>
      </c>
      <c r="C20" s="6">
        <v>160000</v>
      </c>
      <c r="D20" s="6">
        <f>B20-C20</f>
      </c>
      <c r="E20" s="7">
        <f>B20/$B$9</f>
      </c>
    </row>
    <row r="21" spans="1:5" x14ac:dyDescent="0.25">
      <c r="A21" s="5" t="s">
        <v>20</v>
      </c>
      <c r="B21" s="6">
        <v>185000</v>
      </c>
      <c r="C21" s="6">
        <v>180000</v>
      </c>
      <c r="D21" s="6">
        <f>B21-C21</f>
      </c>
      <c r="E21" s="7">
        <f>B21/$B$9</f>
      </c>
    </row>
    <row r="22" spans="1:5" x14ac:dyDescent="0.25">
      <c r="A22" s="5" t="s">
        <v>21</v>
      </c>
      <c r="B22" s="6">
        <v>145000</v>
      </c>
      <c r="C22" s="6">
        <v>150000</v>
      </c>
      <c r="D22" s="6">
        <f>B22-C22</f>
      </c>
      <c r="E22" s="7">
        <f>B22/$B$9</f>
      </c>
    </row>
    <row r="23" spans="1:5" x14ac:dyDescent="0.25">
      <c r="A23" s="5" t="s">
        <v>22</v>
      </c>
      <c r="B23" s="6">
        <v>42000</v>
      </c>
      <c r="C23" s="6">
        <v>40000</v>
      </c>
      <c r="D23" s="6">
        <f>B23-C23</f>
      </c>
      <c r="E23" s="7">
        <f>B23/$B$9</f>
      </c>
    </row>
    <row r="24" spans="1:5" x14ac:dyDescent="0.25">
      <c r="A24" s="8" t="s">
        <v>23</v>
      </c>
      <c r="B24" s="9">
        <f>SUM(B20:B23)</f>
      </c>
      <c r="C24" s="9">
        <f>SUM(C20:C23)</f>
      </c>
      <c r="D24" s="9">
        <f>B24-C24</f>
      </c>
      <c r="E24" s="10">
        <f>B24/$B$9</f>
      </c>
    </row>
    <row r="26" spans="1:5" x14ac:dyDescent="0.25">
      <c r="A26" s="11" t="s">
        <v>24</v>
      </c>
      <c r="B26" s="12">
        <f>B17-B24</f>
      </c>
      <c r="C26" s="12">
        <f>C17-C24</f>
      </c>
      <c r="D26" s="12">
        <f>B26-C26</f>
      </c>
      <c r="E26" s="13">
        <f>B26/$B$9</f>
      </c>
    </row>
    <row r="28" spans="1:5" x14ac:dyDescent="0.25">
      <c r="A28" s="4" t="s">
        <v>25</v>
      </c>
      <c r="B28" s="4"/>
      <c r="C28" s="4"/>
      <c r="D28" s="4"/>
      <c r="E28" s="4"/>
    </row>
    <row r="29" spans="1:5" x14ac:dyDescent="0.25">
      <c r="A29" s="5" t="s">
        <v>26</v>
      </c>
      <c r="B29" s="6">
        <v>8500</v>
      </c>
      <c r="C29" s="6">
        <v>8000</v>
      </c>
      <c r="D29" s="6">
        <f>B29-C29</f>
      </c>
      <c r="E29" s="7">
        <f>B29/$B$9</f>
      </c>
    </row>
    <row r="30" spans="1:5" x14ac:dyDescent="0.25">
      <c r="A30" s="5" t="s">
        <v>27</v>
      </c>
      <c r="B30" s="6">
        <v>-15000</v>
      </c>
      <c r="C30" s="6">
        <v>-14000</v>
      </c>
      <c r="D30" s="6">
        <f>B30-C30</f>
      </c>
      <c r="E30" s="7">
        <f>B30/$B$9</f>
      </c>
    </row>
    <row r="31" spans="1:5" x14ac:dyDescent="0.25">
      <c r="A31" s="5" t="s">
        <v>28</v>
      </c>
      <c r="B31" s="6">
        <v>3200</v>
      </c>
      <c r="C31" s="6">
        <v>3500</v>
      </c>
      <c r="D31" s="6">
        <f>B31-C31</f>
      </c>
      <c r="E31" s="7">
        <f>B31/$B$9</f>
      </c>
    </row>
    <row r="32" spans="1:5" x14ac:dyDescent="0.25">
      <c r="A32" s="8" t="s">
        <v>29</v>
      </c>
      <c r="B32" s="9">
        <f>SUM(B29:B31)</f>
      </c>
      <c r="C32" s="9">
        <f>SUM(C29:C31)</f>
      </c>
      <c r="D32" s="9">
        <f>B32-C32</f>
      </c>
      <c r="E32" s="10">
        <f>B32/$B$9</f>
      </c>
    </row>
    <row r="34" spans="1:5" x14ac:dyDescent="0.25">
      <c r="A34" s="11" t="s">
        <v>30</v>
      </c>
      <c r="B34" s="14">
        <f>B26+B32</f>
      </c>
      <c r="C34" s="14">
        <f>C26+C32</f>
      </c>
      <c r="D34" s="14">
        <f>B34-C34</f>
      </c>
      <c r="E34" s="13">
        <f>B34/$B$9</f>
      </c>
    </row>
    <row r="36" spans="1:5" x14ac:dyDescent="0.25">
      <c r="A36" s="5" t="s">
        <v>31</v>
      </c>
      <c r="B36" s="6">
        <v>63000</v>
      </c>
      <c r="C36" s="6">
        <v>61500</v>
      </c>
      <c r="D36" s="6">
        <f>B36-C36</f>
      </c>
      <c r="E36" s="7">
        <f>B36/$B$9</f>
      </c>
    </row>
    <row r="38" ht="25" customHeight="1" spans="1:5" x14ac:dyDescent="0.25">
      <c r="A38" s="15" t="s">
        <v>32</v>
      </c>
      <c r="B38" s="16">
        <f>B34-B36</f>
      </c>
      <c r="C38" s="16">
        <f>C34-C36</f>
      </c>
      <c r="D38" s="16">
        <f>B38-C38</f>
      </c>
      <c r="E38" s="17">
        <f>B38/$B$9</f>
      </c>
    </row>
  </sheetData>
  <mergeCells count="6">
    <mergeCell ref="A1:E1"/>
    <mergeCell ref="A2:E2"/>
    <mergeCell ref="A5:E5"/>
    <mergeCell ref="A11:E11"/>
    <mergeCell ref="A19:E19"/>
    <mergeCell ref="A28:E28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FormatPr defaultRowHeight="15" outlineLevelRow="0" outlineLevelCol="0" x14ac:dyDescent="55"/>
  <cols>
    <col min="1" max="1" width="25" customWidth="1"/>
    <col min="2" max="13" width="12" customWidth="1"/>
    <col min="14" max="14" width="15" customWidth="1"/>
  </cols>
  <sheetData>
    <row r="1" ht="28" customHeight="1" spans="1:14" x14ac:dyDescent="0.25">
      <c r="A1" s="18" t="s">
        <v>33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ht="5" customHeight="1" x14ac:dyDescent="0.25"/>
    <row r="3" ht="22" customHeight="1" spans="1:14" x14ac:dyDescent="0.25">
      <c r="A3" s="3" t="s">
        <v>34</v>
      </c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 t="s">
        <v>42</v>
      </c>
      <c r="J3" s="3" t="s">
        <v>43</v>
      </c>
      <c r="K3" s="3" t="s">
        <v>44</v>
      </c>
      <c r="L3" s="3" t="s">
        <v>45</v>
      </c>
      <c r="M3" s="3" t="s">
        <v>46</v>
      </c>
      <c r="N3" s="3" t="s">
        <v>47</v>
      </c>
    </row>
    <row r="4" spans="1:1" x14ac:dyDescent="0.25">
      <c r="A4" s="19" t="s">
        <v>48</v>
      </c>
    </row>
    <row r="5" spans="1:14" x14ac:dyDescent="0.25">
      <c r="A5" t="s">
        <v>49</v>
      </c>
      <c r="B5" s="6">
        <v>25000</v>
      </c>
      <c r="C5" s="6">
        <v>26000</v>
      </c>
      <c r="D5" s="6">
        <v>27500</v>
      </c>
      <c r="E5" s="6">
        <v>28000</v>
      </c>
      <c r="F5" s="6">
        <v>29000</v>
      </c>
      <c r="G5" s="6">
        <v>30000</v>
      </c>
      <c r="H5" s="6">
        <v>31000</v>
      </c>
      <c r="I5" s="6">
        <v>32000</v>
      </c>
      <c r="J5" s="6">
        <v>33000</v>
      </c>
      <c r="K5" s="6">
        <v>34000</v>
      </c>
      <c r="L5" s="6">
        <v>35000</v>
      </c>
      <c r="M5" s="6">
        <v>36000</v>
      </c>
      <c r="N5" s="20">
        <f>SUM(B5:M5)</f>
      </c>
    </row>
    <row r="6" spans="1:14" x14ac:dyDescent="0.25">
      <c r="A6" t="s">
        <v>50</v>
      </c>
      <c r="B6" s="6">
        <v>18000</v>
      </c>
      <c r="C6" s="6">
        <v>19000</v>
      </c>
      <c r="D6" s="6">
        <v>19500</v>
      </c>
      <c r="E6" s="6">
        <v>20000</v>
      </c>
      <c r="F6" s="6">
        <v>20500</v>
      </c>
      <c r="G6" s="6">
        <v>21000</v>
      </c>
      <c r="H6" s="6">
        <v>21500</v>
      </c>
      <c r="I6" s="6">
        <v>22000</v>
      </c>
      <c r="J6" s="6">
        <v>22500</v>
      </c>
      <c r="K6" s="6">
        <v>23000</v>
      </c>
      <c r="L6" s="6">
        <v>23500</v>
      </c>
      <c r="M6" s="6">
        <v>24000</v>
      </c>
      <c r="N6" s="20">
        <f>SUM(B6:M6)</f>
      </c>
    </row>
    <row r="7" spans="1:14" x14ac:dyDescent="0.25">
      <c r="A7" t="s">
        <v>51</v>
      </c>
      <c r="B7" s="6">
        <v>15000</v>
      </c>
      <c r="C7" s="6">
        <v>15500</v>
      </c>
      <c r="D7" s="6">
        <v>16000</v>
      </c>
      <c r="E7" s="6">
        <v>16500</v>
      </c>
      <c r="F7" s="6">
        <v>17000</v>
      </c>
      <c r="G7" s="6">
        <v>17500</v>
      </c>
      <c r="H7" s="6">
        <v>18000</v>
      </c>
      <c r="I7" s="6">
        <v>18500</v>
      </c>
      <c r="J7" s="6">
        <v>19000</v>
      </c>
      <c r="K7" s="6">
        <v>19500</v>
      </c>
      <c r="L7" s="6">
        <v>20000</v>
      </c>
      <c r="M7" s="6">
        <v>20500</v>
      </c>
      <c r="N7" s="20">
        <f>SUM(B7:M7)</f>
      </c>
    </row>
    <row r="8" spans="1:14" x14ac:dyDescent="0.25">
      <c r="A8" s="8" t="s">
        <v>52</v>
      </c>
      <c r="B8" s="9">
        <f>SUM(B5:B7)</f>
      </c>
      <c r="C8" s="9">
        <f>SUM(C5:C7)</f>
      </c>
      <c r="D8" s="9">
        <f>SUM(D5:D7)</f>
      </c>
      <c r="E8" s="9">
        <f>SUM(E5:E7)</f>
      </c>
      <c r="F8" s="9">
        <f>SUM(F5:F7)</f>
      </c>
      <c r="G8" s="9">
        <f>SUM(G5:G7)</f>
      </c>
      <c r="H8" s="9">
        <f>SUM(H5:H7)</f>
      </c>
      <c r="I8" s="9">
        <f>SUM(I5:I7)</f>
      </c>
      <c r="J8" s="9">
        <f>SUM(J5:J7)</f>
      </c>
      <c r="K8" s="9">
        <f>SUM(K5:K7)</f>
      </c>
      <c r="L8" s="9">
        <f>SUM(L5:L7)</f>
      </c>
      <c r="M8" s="9">
        <f>SUM(M5:M7)</f>
      </c>
      <c r="N8" s="9">
        <f>SUM(B8:M8)</f>
      </c>
    </row>
    <row r="10" spans="1:1" x14ac:dyDescent="0.25">
      <c r="A10" s="19" t="s">
        <v>53</v>
      </c>
    </row>
    <row r="11" spans="1:14" x14ac:dyDescent="0.25">
      <c r="A11" t="s">
        <v>54</v>
      </c>
      <c r="B11" s="6">
        <v>12000</v>
      </c>
      <c r="C11" s="6">
        <v>12500</v>
      </c>
      <c r="D11" s="6">
        <v>13000</v>
      </c>
      <c r="E11" s="6">
        <v>13500</v>
      </c>
      <c r="F11" s="6">
        <v>14000</v>
      </c>
      <c r="G11" s="6">
        <v>14500</v>
      </c>
      <c r="H11" s="6">
        <v>15000</v>
      </c>
      <c r="I11" s="6">
        <v>15500</v>
      </c>
      <c r="J11" s="6">
        <v>16000</v>
      </c>
      <c r="K11" s="6">
        <v>16500</v>
      </c>
      <c r="L11" s="6">
        <v>17000</v>
      </c>
      <c r="M11" s="6">
        <v>17500</v>
      </c>
      <c r="N11" s="20">
        <f>SUM(B11:M11)</f>
      </c>
    </row>
    <row r="12" spans="1:14" x14ac:dyDescent="0.25">
      <c r="A12" t="s">
        <v>55</v>
      </c>
      <c r="B12" s="6">
        <v>10000</v>
      </c>
      <c r="C12" s="6">
        <v>10500</v>
      </c>
      <c r="D12" s="6">
        <v>11000</v>
      </c>
      <c r="E12" s="6">
        <v>11500</v>
      </c>
      <c r="F12" s="6">
        <v>12000</v>
      </c>
      <c r="G12" s="6">
        <v>12500</v>
      </c>
      <c r="H12" s="6">
        <v>13000</v>
      </c>
      <c r="I12" s="6">
        <v>13500</v>
      </c>
      <c r="J12" s="6">
        <v>14000</v>
      </c>
      <c r="K12" s="6">
        <v>14500</v>
      </c>
      <c r="L12" s="6">
        <v>15000</v>
      </c>
      <c r="M12" s="6">
        <v>15500</v>
      </c>
      <c r="N12" s="20">
        <f>SUM(B12:M12)</f>
      </c>
    </row>
    <row r="13" spans="1:14" x14ac:dyDescent="0.25">
      <c r="A13" t="s">
        <v>56</v>
      </c>
      <c r="B13" s="6">
        <v>8000</v>
      </c>
      <c r="C13" s="6">
        <v>8200</v>
      </c>
      <c r="D13" s="6">
        <v>8400</v>
      </c>
      <c r="E13" s="6">
        <v>8600</v>
      </c>
      <c r="F13" s="6">
        <v>8800</v>
      </c>
      <c r="G13" s="6">
        <v>9000</v>
      </c>
      <c r="H13" s="6">
        <v>9200</v>
      </c>
      <c r="I13" s="6">
        <v>9400</v>
      </c>
      <c r="J13" s="6">
        <v>9600</v>
      </c>
      <c r="K13" s="6">
        <v>9800</v>
      </c>
      <c r="L13" s="6">
        <v>10000</v>
      </c>
      <c r="M13" s="6">
        <v>10200</v>
      </c>
      <c r="N13" s="20">
        <f>SUM(B13:M13)</f>
      </c>
    </row>
    <row r="14" spans="1:14" x14ac:dyDescent="0.25">
      <c r="A14" s="8" t="s">
        <v>57</v>
      </c>
      <c r="B14" s="9">
        <f>SUM(B11:B13)</f>
      </c>
      <c r="C14" s="9">
        <f>SUM(C11:C13)</f>
      </c>
      <c r="D14" s="9">
        <f>SUM(D11:D13)</f>
      </c>
      <c r="E14" s="9">
        <f>SUM(E11:E13)</f>
      </c>
      <c r="F14" s="9">
        <f>SUM(F11:F13)</f>
      </c>
      <c r="G14" s="9">
        <f>SUM(G11:G13)</f>
      </c>
      <c r="H14" s="9">
        <f>SUM(H11:H13)</f>
      </c>
      <c r="I14" s="9">
        <f>SUM(I11:I13)</f>
      </c>
      <c r="J14" s="9">
        <f>SUM(J11:J13)</f>
      </c>
      <c r="K14" s="9">
        <f>SUM(K11:K13)</f>
      </c>
      <c r="L14" s="9">
        <f>SUM(L11:L13)</f>
      </c>
      <c r="M14" s="9">
        <f>SUM(M11:M13)</f>
      </c>
      <c r="N14" s="9">
        <f>SUM(B14:M14)</f>
      </c>
    </row>
    <row r="16" spans="1:1" x14ac:dyDescent="0.25">
      <c r="A16" s="19" t="s">
        <v>58</v>
      </c>
    </row>
    <row r="17" spans="1:14" x14ac:dyDescent="0.25">
      <c r="A17" t="s">
        <v>59</v>
      </c>
      <c r="B17" s="6">
        <v>5800</v>
      </c>
      <c r="C17" s="6">
        <v>6000</v>
      </c>
      <c r="D17" s="6">
        <v>6200</v>
      </c>
      <c r="E17" s="6">
        <v>6400</v>
      </c>
      <c r="F17" s="6">
        <v>6600</v>
      </c>
      <c r="G17" s="6">
        <v>6800</v>
      </c>
      <c r="H17" s="6">
        <v>7000</v>
      </c>
      <c r="I17" s="6">
        <v>7200</v>
      </c>
      <c r="J17" s="6">
        <v>7400</v>
      </c>
      <c r="K17" s="6">
        <v>7600</v>
      </c>
      <c r="L17" s="6">
        <v>7800</v>
      </c>
      <c r="M17" s="6">
        <v>8000</v>
      </c>
      <c r="N17" s="20">
        <f>SUM(B17:M17)</f>
      </c>
    </row>
    <row r="19" spans="1:14" x14ac:dyDescent="0.25">
      <c r="A19" s="21" t="s">
        <v>60</v>
      </c>
      <c r="B19" s="22">
        <f>SUM(B5:B18)</f>
      </c>
      <c r="C19" s="22">
        <f>SUM(C5:C18)</f>
      </c>
      <c r="D19" s="22">
        <f>SUM(D5:D18)</f>
      </c>
      <c r="E19" s="22">
        <f>SUM(E5:E18)</f>
      </c>
      <c r="F19" s="22">
        <f>SUM(F5:F18)</f>
      </c>
      <c r="G19" s="22">
        <f>SUM(G5:G18)</f>
      </c>
      <c r="H19" s="22">
        <f>SUM(H5:H18)</f>
      </c>
      <c r="I19" s="22">
        <f>SUM(I5:I18)</f>
      </c>
      <c r="J19" s="22">
        <f>SUM(J5:J18)</f>
      </c>
      <c r="K19" s="22">
        <f>SUM(K5:K18)</f>
      </c>
      <c r="L19" s="22">
        <f>SUM(L5:L18)</f>
      </c>
      <c r="M19" s="22">
        <f>SUM(M5:M18)</f>
      </c>
      <c r="N19" s="22">
        <f>SUM(B19:M19)</f>
      </c>
    </row>
  </sheetData>
  <mergeCells count="1">
    <mergeCell ref="A1:N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FormatPr defaultRowHeight="15" outlineLevelRow="0" outlineLevelCol="0" x14ac:dyDescent="55"/>
  <cols>
    <col min="1" max="1" width="30" customWidth="1"/>
    <col min="2" max="13" width="12" customWidth="1"/>
    <col min="14" max="14" width="15" customWidth="1"/>
  </cols>
  <sheetData>
    <row r="1" ht="28" customHeight="1" spans="1:14" x14ac:dyDescent="0.25">
      <c r="A1" s="18" t="s">
        <v>61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ht="5" customHeight="1" x14ac:dyDescent="0.25"/>
    <row r="3" ht="22" customHeight="1" spans="1:14" x14ac:dyDescent="0.25">
      <c r="A3" s="3" t="s">
        <v>62</v>
      </c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 t="s">
        <v>42</v>
      </c>
      <c r="J3" s="3" t="s">
        <v>43</v>
      </c>
      <c r="K3" s="3" t="s">
        <v>44</v>
      </c>
      <c r="L3" s="3" t="s">
        <v>45</v>
      </c>
      <c r="M3" s="3" t="s">
        <v>46</v>
      </c>
      <c r="N3" s="3" t="s">
        <v>47</v>
      </c>
    </row>
    <row r="4" spans="1:1" x14ac:dyDescent="0.25">
      <c r="A4" s="23" t="s">
        <v>63</v>
      </c>
    </row>
    <row r="5" spans="1:14" x14ac:dyDescent="0.25">
      <c r="A5" t="s">
        <v>64</v>
      </c>
      <c r="B5" s="6">
        <v>8500</v>
      </c>
      <c r="C5" s="6">
        <v>8500</v>
      </c>
      <c r="D5" s="6">
        <v>8700</v>
      </c>
      <c r="E5" s="6">
        <v>8700</v>
      </c>
      <c r="F5" s="6">
        <v>8900</v>
      </c>
      <c r="G5" s="6">
        <v>8900</v>
      </c>
      <c r="H5" s="6">
        <v>9100</v>
      </c>
      <c r="I5" s="6">
        <v>9100</v>
      </c>
      <c r="J5" s="6">
        <v>9300</v>
      </c>
      <c r="K5" s="6">
        <v>9300</v>
      </c>
      <c r="L5" s="6">
        <v>9500</v>
      </c>
      <c r="M5" s="6">
        <v>9500</v>
      </c>
      <c r="N5" s="20">
        <f>SUM(B5:M5)</f>
      </c>
    </row>
    <row r="6" spans="1:14" x14ac:dyDescent="0.25">
      <c r="A6" t="s">
        <v>65</v>
      </c>
      <c r="B6" s="6">
        <v>2800</v>
      </c>
      <c r="C6" s="6">
        <v>3000</v>
      </c>
      <c r="D6" s="6">
        <v>3200</v>
      </c>
      <c r="E6" s="6">
        <v>3400</v>
      </c>
      <c r="F6" s="6">
        <v>3600</v>
      </c>
      <c r="G6" s="6">
        <v>3800</v>
      </c>
      <c r="H6" s="6">
        <v>4000</v>
      </c>
      <c r="I6" s="6">
        <v>4200</v>
      </c>
      <c r="J6" s="6">
        <v>4400</v>
      </c>
      <c r="K6" s="6">
        <v>4600</v>
      </c>
      <c r="L6" s="6">
        <v>4800</v>
      </c>
      <c r="M6" s="6">
        <v>5000</v>
      </c>
      <c r="N6" s="20">
        <f>SUM(B6:M6)</f>
      </c>
    </row>
    <row r="7" spans="1:14" x14ac:dyDescent="0.25">
      <c r="A7" t="s">
        <v>66</v>
      </c>
      <c r="B7" s="6">
        <v>1200</v>
      </c>
      <c r="C7" s="6">
        <v>1300</v>
      </c>
      <c r="D7" s="6">
        <v>1400</v>
      </c>
      <c r="E7" s="6">
        <v>1500</v>
      </c>
      <c r="F7" s="6">
        <v>1600</v>
      </c>
      <c r="G7" s="6">
        <v>1700</v>
      </c>
      <c r="H7" s="6">
        <v>1800</v>
      </c>
      <c r="I7" s="6">
        <v>1900</v>
      </c>
      <c r="J7" s="6">
        <v>2000</v>
      </c>
      <c r="K7" s="6">
        <v>2100</v>
      </c>
      <c r="L7" s="6">
        <v>2200</v>
      </c>
      <c r="M7" s="6">
        <v>2300</v>
      </c>
      <c r="N7" s="20">
        <f>SUM(B7:M7)</f>
      </c>
    </row>
    <row r="8" spans="1:14" x14ac:dyDescent="0.25">
      <c r="A8" t="s">
        <v>67</v>
      </c>
      <c r="B8" s="6">
        <v>800</v>
      </c>
      <c r="C8" s="6">
        <v>800</v>
      </c>
      <c r="D8" s="6">
        <v>850</v>
      </c>
      <c r="E8" s="6">
        <v>850</v>
      </c>
      <c r="F8" s="6">
        <v>900</v>
      </c>
      <c r="G8" s="6">
        <v>900</v>
      </c>
      <c r="H8" s="6">
        <v>950</v>
      </c>
      <c r="I8" s="6">
        <v>950</v>
      </c>
      <c r="J8" s="6">
        <v>1000</v>
      </c>
      <c r="K8" s="6">
        <v>1000</v>
      </c>
      <c r="L8" s="6">
        <v>1050</v>
      </c>
      <c r="M8" s="6">
        <v>1050</v>
      </c>
      <c r="N8" s="20">
        <f>SUM(B8:M8)</f>
      </c>
    </row>
    <row r="9" spans="1:14" x14ac:dyDescent="0.25">
      <c r="A9" s="8" t="s">
        <v>68</v>
      </c>
      <c r="B9" s="9">
        <f>SUM(B5:B8)</f>
      </c>
      <c r="C9" s="9">
        <f>SUM(C5:C8)</f>
      </c>
      <c r="D9" s="9">
        <f>SUM(D5:D8)</f>
      </c>
      <c r="E9" s="9">
        <f>SUM(E5:E8)</f>
      </c>
      <c r="F9" s="9">
        <f>SUM(F5:F8)</f>
      </c>
      <c r="G9" s="9">
        <f>SUM(G5:G8)</f>
      </c>
      <c r="H9" s="9">
        <f>SUM(H5:H8)</f>
      </c>
      <c r="I9" s="9">
        <f>SUM(I5:I8)</f>
      </c>
      <c r="J9" s="9">
        <f>SUM(J5:J8)</f>
      </c>
      <c r="K9" s="9">
        <f>SUM(K5:K8)</f>
      </c>
      <c r="L9" s="9">
        <f>SUM(L5:L8)</f>
      </c>
      <c r="M9" s="9">
        <f>SUM(M5:M8)</f>
      </c>
      <c r="N9" s="9">
        <f>SUM(B9:M9)</f>
      </c>
    </row>
    <row r="11" spans="1:1" x14ac:dyDescent="0.25">
      <c r="A11" s="23" t="s">
        <v>69</v>
      </c>
    </row>
    <row r="12" spans="1:14" x14ac:dyDescent="0.25">
      <c r="A12" t="s">
        <v>70</v>
      </c>
      <c r="B12" s="6">
        <v>11000</v>
      </c>
      <c r="C12" s="6">
        <v>11000</v>
      </c>
      <c r="D12" s="6">
        <v>11200</v>
      </c>
      <c r="E12" s="6">
        <v>11200</v>
      </c>
      <c r="F12" s="6">
        <v>11400</v>
      </c>
      <c r="G12" s="6">
        <v>11400</v>
      </c>
      <c r="H12" s="6">
        <v>11600</v>
      </c>
      <c r="I12" s="6">
        <v>11600</v>
      </c>
      <c r="J12" s="6">
        <v>11800</v>
      </c>
      <c r="K12" s="6">
        <v>11800</v>
      </c>
      <c r="L12" s="6">
        <v>12000</v>
      </c>
      <c r="M12" s="6">
        <v>12000</v>
      </c>
      <c r="N12" s="20">
        <f>SUM(B12:M12)</f>
      </c>
    </row>
    <row r="13" spans="1:14" x14ac:dyDescent="0.25">
      <c r="A13" t="s">
        <v>71</v>
      </c>
      <c r="B13" s="6">
        <v>2500</v>
      </c>
      <c r="C13" s="6">
        <v>2600</v>
      </c>
      <c r="D13" s="6">
        <v>2700</v>
      </c>
      <c r="E13" s="6">
        <v>2800</v>
      </c>
      <c r="F13" s="6">
        <v>2900</v>
      </c>
      <c r="G13" s="6">
        <v>3000</v>
      </c>
      <c r="H13" s="6">
        <v>3100</v>
      </c>
      <c r="I13" s="6">
        <v>3200</v>
      </c>
      <c r="J13" s="6">
        <v>3300</v>
      </c>
      <c r="K13" s="6">
        <v>3400</v>
      </c>
      <c r="L13" s="6">
        <v>3500</v>
      </c>
      <c r="M13" s="6">
        <v>3600</v>
      </c>
      <c r="N13" s="20">
        <f>SUM(B13:M13)</f>
      </c>
    </row>
    <row r="14" spans="1:14" x14ac:dyDescent="0.25">
      <c r="A14" t="s">
        <v>72</v>
      </c>
      <c r="B14" s="6">
        <v>1200</v>
      </c>
      <c r="C14" s="6">
        <v>1200</v>
      </c>
      <c r="D14" s="6">
        <v>1300</v>
      </c>
      <c r="E14" s="6">
        <v>1300</v>
      </c>
      <c r="F14" s="6">
        <v>1400</v>
      </c>
      <c r="G14" s="6">
        <v>1400</v>
      </c>
      <c r="H14" s="6">
        <v>1500</v>
      </c>
      <c r="I14" s="6">
        <v>1500</v>
      </c>
      <c r="J14" s="6">
        <v>1600</v>
      </c>
      <c r="K14" s="6">
        <v>1600</v>
      </c>
      <c r="L14" s="6">
        <v>1700</v>
      </c>
      <c r="M14" s="6">
        <v>1700</v>
      </c>
      <c r="N14" s="20">
        <f>SUM(B14:M14)</f>
      </c>
    </row>
    <row r="15" spans="1:14" x14ac:dyDescent="0.25">
      <c r="A15" t="s">
        <v>73</v>
      </c>
      <c r="B15" s="6">
        <v>800</v>
      </c>
      <c r="C15" s="6">
        <v>850</v>
      </c>
      <c r="D15" s="6">
        <v>900</v>
      </c>
      <c r="E15" s="6">
        <v>950</v>
      </c>
      <c r="F15" s="6">
        <v>1000</v>
      </c>
      <c r="G15" s="6">
        <v>1050</v>
      </c>
      <c r="H15" s="6">
        <v>1100</v>
      </c>
      <c r="I15" s="6">
        <v>1150</v>
      </c>
      <c r="J15" s="6">
        <v>1200</v>
      </c>
      <c r="K15" s="6">
        <v>1250</v>
      </c>
      <c r="L15" s="6">
        <v>1300</v>
      </c>
      <c r="M15" s="6">
        <v>1350</v>
      </c>
      <c r="N15" s="20">
        <f>SUM(B15:M15)</f>
      </c>
    </row>
    <row r="16" spans="1:14" x14ac:dyDescent="0.25">
      <c r="A16" s="8" t="s">
        <v>74</v>
      </c>
      <c r="B16" s="9">
        <f>SUM(B12:B15)</f>
      </c>
      <c r="C16" s="9">
        <f>SUM(C12:C15)</f>
      </c>
      <c r="D16" s="9">
        <f>SUM(D12:D15)</f>
      </c>
      <c r="E16" s="9">
        <f>SUM(E12:E15)</f>
      </c>
      <c r="F16" s="9">
        <f>SUM(F12:F15)</f>
      </c>
      <c r="G16" s="9">
        <f>SUM(G12:G15)</f>
      </c>
      <c r="H16" s="9">
        <f>SUM(H12:H15)</f>
      </c>
      <c r="I16" s="9">
        <f>SUM(I12:I15)</f>
      </c>
      <c r="J16" s="9">
        <f>SUM(J12:J15)</f>
      </c>
      <c r="K16" s="9">
        <f>SUM(K12:K15)</f>
      </c>
      <c r="L16" s="9">
        <f>SUM(L12:L15)</f>
      </c>
      <c r="M16" s="9">
        <f>SUM(M12:M15)</f>
      </c>
      <c r="N16" s="9">
        <f>SUM(B16:M16)</f>
      </c>
    </row>
    <row r="18" spans="1:1" x14ac:dyDescent="0.25">
      <c r="A18" s="23" t="s">
        <v>75</v>
      </c>
    </row>
    <row r="19" spans="1:14" x14ac:dyDescent="0.25">
      <c r="A19" t="s">
        <v>76</v>
      </c>
      <c r="B19" s="6">
        <v>6500</v>
      </c>
      <c r="C19" s="6">
        <v>6500</v>
      </c>
      <c r="D19" s="6">
        <v>6600</v>
      </c>
      <c r="E19" s="6">
        <v>6600</v>
      </c>
      <c r="F19" s="6">
        <v>6700</v>
      </c>
      <c r="G19" s="6">
        <v>6700</v>
      </c>
      <c r="H19" s="6">
        <v>6800</v>
      </c>
      <c r="I19" s="6">
        <v>6800</v>
      </c>
      <c r="J19" s="6">
        <v>6900</v>
      </c>
      <c r="K19" s="6">
        <v>6900</v>
      </c>
      <c r="L19" s="6">
        <v>7000</v>
      </c>
      <c r="M19" s="6">
        <v>7000</v>
      </c>
      <c r="N19" s="20">
        <f>SUM(B19:M19)</f>
      </c>
    </row>
    <row r="20" spans="1:14" x14ac:dyDescent="0.25">
      <c r="A20" t="s">
        <v>77</v>
      </c>
      <c r="B20" s="6">
        <v>3200</v>
      </c>
      <c r="C20" s="6">
        <v>3200</v>
      </c>
      <c r="D20" s="6">
        <v>3200</v>
      </c>
      <c r="E20" s="6">
        <v>3200</v>
      </c>
      <c r="F20" s="6">
        <v>3300</v>
      </c>
      <c r="G20" s="6">
        <v>3300</v>
      </c>
      <c r="H20" s="6">
        <v>3300</v>
      </c>
      <c r="I20" s="6">
        <v>3300</v>
      </c>
      <c r="J20" s="6">
        <v>3400</v>
      </c>
      <c r="K20" s="6">
        <v>3400</v>
      </c>
      <c r="L20" s="6">
        <v>3400</v>
      </c>
      <c r="M20" s="6">
        <v>3400</v>
      </c>
      <c r="N20" s="20">
        <f>SUM(B20:M20)</f>
      </c>
    </row>
    <row r="21" spans="1:14" x14ac:dyDescent="0.25">
      <c r="A21" t="s">
        <v>78</v>
      </c>
      <c r="B21" s="6">
        <v>1100</v>
      </c>
      <c r="C21" s="6">
        <v>1100</v>
      </c>
      <c r="D21" s="6">
        <v>1100</v>
      </c>
      <c r="E21" s="6">
        <v>1100</v>
      </c>
      <c r="F21" s="6">
        <v>1200</v>
      </c>
      <c r="G21" s="6">
        <v>1200</v>
      </c>
      <c r="H21" s="6">
        <v>1200</v>
      </c>
      <c r="I21" s="6">
        <v>1200</v>
      </c>
      <c r="J21" s="6">
        <v>1300</v>
      </c>
      <c r="K21" s="6">
        <v>1300</v>
      </c>
      <c r="L21" s="6">
        <v>1300</v>
      </c>
      <c r="M21" s="6">
        <v>1300</v>
      </c>
      <c r="N21" s="20">
        <f>SUM(B21:M21)</f>
      </c>
    </row>
    <row r="22" spans="1:14" x14ac:dyDescent="0.25">
      <c r="A22" t="s">
        <v>79</v>
      </c>
      <c r="B22" s="6">
        <v>1500</v>
      </c>
      <c r="C22" s="6">
        <v>1600</v>
      </c>
      <c r="D22" s="6">
        <v>1700</v>
      </c>
      <c r="E22" s="6">
        <v>1800</v>
      </c>
      <c r="F22" s="6">
        <v>1900</v>
      </c>
      <c r="G22" s="6">
        <v>2000</v>
      </c>
      <c r="H22" s="6">
        <v>2100</v>
      </c>
      <c r="I22" s="6">
        <v>2200</v>
      </c>
      <c r="J22" s="6">
        <v>2300</v>
      </c>
      <c r="K22" s="6">
        <v>2400</v>
      </c>
      <c r="L22" s="6">
        <v>2500</v>
      </c>
      <c r="M22" s="6">
        <v>2600</v>
      </c>
      <c r="N22" s="20">
        <f>SUM(B22:M22)</f>
      </c>
    </row>
    <row r="23" spans="1:14" x14ac:dyDescent="0.25">
      <c r="A23" t="s">
        <v>80</v>
      </c>
      <c r="B23" s="6">
        <v>600</v>
      </c>
      <c r="C23" s="6">
        <v>650</v>
      </c>
      <c r="D23" s="6">
        <v>700</v>
      </c>
      <c r="E23" s="6">
        <v>750</v>
      </c>
      <c r="F23" s="6">
        <v>800</v>
      </c>
      <c r="G23" s="6">
        <v>850</v>
      </c>
      <c r="H23" s="6">
        <v>900</v>
      </c>
      <c r="I23" s="6">
        <v>950</v>
      </c>
      <c r="J23" s="6">
        <v>1000</v>
      </c>
      <c r="K23" s="6">
        <v>1050</v>
      </c>
      <c r="L23" s="6">
        <v>1100</v>
      </c>
      <c r="M23" s="6">
        <v>1150</v>
      </c>
      <c r="N23" s="20">
        <f>SUM(B23:M23)</f>
      </c>
    </row>
    <row r="24" spans="1:14" x14ac:dyDescent="0.25">
      <c r="A24" s="8" t="s">
        <v>81</v>
      </c>
      <c r="B24" s="9">
        <f>SUM(B19:B23)</f>
      </c>
      <c r="C24" s="9">
        <f>SUM(C19:C23)</f>
      </c>
      <c r="D24" s="9">
        <f>SUM(D19:D23)</f>
      </c>
      <c r="E24" s="9">
        <f>SUM(E19:E23)</f>
      </c>
      <c r="F24" s="9">
        <f>SUM(F19:F23)</f>
      </c>
      <c r="G24" s="9">
        <f>SUM(G19:G23)</f>
      </c>
      <c r="H24" s="9">
        <f>SUM(H19:H23)</f>
      </c>
      <c r="I24" s="9">
        <f>SUM(I19:I23)</f>
      </c>
      <c r="J24" s="9">
        <f>SUM(J19:J23)</f>
      </c>
      <c r="K24" s="9">
        <f>SUM(K19:K23)</f>
      </c>
      <c r="L24" s="9">
        <f>SUM(L19:L23)</f>
      </c>
      <c r="M24" s="9">
        <f>SUM(M19:M23)</f>
      </c>
      <c r="N24" s="9">
        <f>SUM(B24:M24)</f>
      </c>
    </row>
    <row r="26" spans="1:1" x14ac:dyDescent="0.25">
      <c r="A26" s="23" t="s">
        <v>82</v>
      </c>
    </row>
    <row r="27" spans="1:14" x14ac:dyDescent="0.25">
      <c r="A27" t="s">
        <v>22</v>
      </c>
      <c r="B27" s="6">
        <v>3500</v>
      </c>
      <c r="C27" s="6">
        <v>3500</v>
      </c>
      <c r="D27" s="6">
        <v>3500</v>
      </c>
      <c r="E27" s="6">
        <v>3500</v>
      </c>
      <c r="F27" s="6">
        <v>3500</v>
      </c>
      <c r="G27" s="6">
        <v>3500</v>
      </c>
      <c r="H27" s="6">
        <v>3500</v>
      </c>
      <c r="I27" s="6">
        <v>3500</v>
      </c>
      <c r="J27" s="6">
        <v>3500</v>
      </c>
      <c r="K27" s="6">
        <v>3500</v>
      </c>
      <c r="L27" s="6">
        <v>3500</v>
      </c>
      <c r="M27" s="6">
        <v>3500</v>
      </c>
      <c r="N27" s="20">
        <f>SUM(B27:M27)</f>
      </c>
    </row>
    <row r="29" spans="1:14" x14ac:dyDescent="0.25">
      <c r="A29" s="21" t="s">
        <v>83</v>
      </c>
      <c r="B29" s="22">
        <f>SUM(B5:B28)</f>
      </c>
      <c r="C29" s="22">
        <f>SUM(C5:C28)</f>
      </c>
      <c r="D29" s="22">
        <f>SUM(D5:D28)</f>
      </c>
      <c r="E29" s="22">
        <f>SUM(E5:E28)</f>
      </c>
      <c r="F29" s="22">
        <f>SUM(F5:F28)</f>
      </c>
      <c r="G29" s="22">
        <f>SUM(G5:G28)</f>
      </c>
      <c r="H29" s="22">
        <f>SUM(H5:H28)</f>
      </c>
      <c r="I29" s="22">
        <f>SUM(I5:I28)</f>
      </c>
      <c r="J29" s="22">
        <f>SUM(J5:J28)</f>
      </c>
      <c r="K29" s="22">
        <f>SUM(K5:K28)</f>
      </c>
      <c r="L29" s="22">
        <f>SUM(L5:L28)</f>
      </c>
      <c r="M29" s="22">
        <f>SUM(M5:M28)</f>
      </c>
      <c r="N29" s="22">
        <f>SUM(B29:M29)</f>
      </c>
    </row>
  </sheetData>
  <mergeCells count="1">
    <mergeCell ref="A1:N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P&amp;L</vt:lpstr>
      <vt:lpstr>Revenue Detail</vt:lpstr>
      <vt:lpstr>Operating Expenses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2026-01-05T11:02:11Z</dcterms:created>
  <dcterms:modified xsi:type="dcterms:W3CDTF">2026-01-05T11:02:11Z</dcterms:modified>
</cp:coreProperties>
</file>